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СОШ 20\питание\10-дневное_меню_на_сайт\"/>
    </mc:Choice>
  </mc:AlternateContent>
  <xr:revisionPtr revIDLastSave="0" documentId="13_ncr:1_{4C1286F1-D26E-4C4D-A9CC-7DC2AF5FA20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87" i="1" l="1"/>
  <c r="A187" i="1"/>
  <c r="L186" i="1"/>
  <c r="J186" i="1"/>
  <c r="I186" i="1"/>
  <c r="H186" i="1"/>
  <c r="G186" i="1"/>
  <c r="F186" i="1"/>
  <c r="B178" i="1"/>
  <c r="A178" i="1"/>
  <c r="L177" i="1"/>
  <c r="J177" i="1"/>
  <c r="J187" i="1" s="1"/>
  <c r="I177" i="1"/>
  <c r="I187" i="1" s="1"/>
  <c r="H177" i="1"/>
  <c r="G177" i="1"/>
  <c r="F177" i="1"/>
  <c r="B170" i="1"/>
  <c r="A170" i="1"/>
  <c r="L169" i="1"/>
  <c r="J169" i="1"/>
  <c r="I169" i="1"/>
  <c r="H169" i="1"/>
  <c r="G169" i="1"/>
  <c r="F169" i="1"/>
  <c r="B161" i="1"/>
  <c r="A161" i="1"/>
  <c r="L160" i="1"/>
  <c r="J160" i="1"/>
  <c r="I160" i="1"/>
  <c r="H160" i="1"/>
  <c r="G160" i="1"/>
  <c r="F160" i="1"/>
  <c r="B153" i="1"/>
  <c r="A153" i="1"/>
  <c r="L152" i="1"/>
  <c r="J152" i="1"/>
  <c r="I152" i="1"/>
  <c r="H152" i="1"/>
  <c r="G152" i="1"/>
  <c r="F152" i="1"/>
  <c r="B144" i="1"/>
  <c r="A144" i="1"/>
  <c r="L143" i="1"/>
  <c r="J143" i="1"/>
  <c r="I143" i="1"/>
  <c r="H143" i="1"/>
  <c r="G143" i="1"/>
  <c r="F143" i="1"/>
  <c r="B136" i="1"/>
  <c r="A136" i="1"/>
  <c r="L135" i="1"/>
  <c r="J135" i="1"/>
  <c r="I135" i="1"/>
  <c r="H135" i="1"/>
  <c r="G135" i="1"/>
  <c r="F135" i="1"/>
  <c r="B126" i="1"/>
  <c r="A126" i="1"/>
  <c r="L125" i="1"/>
  <c r="L136" i="1" s="1"/>
  <c r="J125" i="1"/>
  <c r="I125" i="1"/>
  <c r="H125" i="1"/>
  <c r="G125" i="1"/>
  <c r="F125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1" i="1"/>
  <c r="A101" i="1"/>
  <c r="L100" i="1"/>
  <c r="L101" i="1" s="1"/>
  <c r="J100" i="1"/>
  <c r="I100" i="1"/>
  <c r="H100" i="1"/>
  <c r="G100" i="1"/>
  <c r="F100" i="1"/>
  <c r="B91" i="1"/>
  <c r="A91" i="1"/>
  <c r="L90" i="1"/>
  <c r="J90" i="1"/>
  <c r="I90" i="1"/>
  <c r="H90" i="1"/>
  <c r="G90" i="1"/>
  <c r="F90" i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H72" i="1"/>
  <c r="G72" i="1"/>
  <c r="F72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H53" i="1"/>
  <c r="G53" i="1"/>
  <c r="F53" i="1"/>
  <c r="B45" i="1"/>
  <c r="A45" i="1"/>
  <c r="L44" i="1"/>
  <c r="J44" i="1"/>
  <c r="I44" i="1"/>
  <c r="H44" i="1"/>
  <c r="G44" i="1"/>
  <c r="F44" i="1"/>
  <c r="B35" i="1"/>
  <c r="A35" i="1"/>
  <c r="L34" i="1"/>
  <c r="J34" i="1"/>
  <c r="I34" i="1"/>
  <c r="H34" i="1"/>
  <c r="G34" i="1"/>
  <c r="F34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J83" i="1" l="1"/>
  <c r="H119" i="1"/>
  <c r="F153" i="1"/>
  <c r="H153" i="1"/>
  <c r="I170" i="1"/>
  <c r="J136" i="1"/>
  <c r="I136" i="1"/>
  <c r="L64" i="1"/>
  <c r="G136" i="1"/>
  <c r="H83" i="1"/>
  <c r="H136" i="1"/>
  <c r="L187" i="1"/>
  <c r="J101" i="1"/>
  <c r="F136" i="1"/>
  <c r="L170" i="1"/>
  <c r="F119" i="1"/>
  <c r="G119" i="1"/>
  <c r="I153" i="1"/>
  <c r="L45" i="1"/>
  <c r="I119" i="1"/>
  <c r="L153" i="1"/>
  <c r="J119" i="1"/>
  <c r="L83" i="1"/>
  <c r="L119" i="1"/>
  <c r="L26" i="1"/>
  <c r="G187" i="1"/>
  <c r="F101" i="1"/>
  <c r="F170" i="1"/>
  <c r="H101" i="1"/>
  <c r="G170" i="1"/>
  <c r="I101" i="1"/>
  <c r="H170" i="1"/>
  <c r="G101" i="1"/>
  <c r="G153" i="1"/>
  <c r="J170" i="1"/>
  <c r="F187" i="1"/>
  <c r="J153" i="1"/>
  <c r="H187" i="1"/>
  <c r="F83" i="1"/>
  <c r="G83" i="1"/>
  <c r="I83" i="1"/>
  <c r="F64" i="1"/>
  <c r="H64" i="1"/>
  <c r="J64" i="1"/>
  <c r="G64" i="1"/>
  <c r="I64" i="1"/>
  <c r="H45" i="1"/>
  <c r="F45" i="1"/>
  <c r="I45" i="1"/>
  <c r="J45" i="1"/>
  <c r="G45" i="1"/>
  <c r="F26" i="1"/>
  <c r="J26" i="1"/>
  <c r="I26" i="1"/>
  <c r="H26" i="1"/>
  <c r="G26" i="1"/>
  <c r="L188" i="1" l="1"/>
  <c r="F188" i="1"/>
  <c r="J188" i="1"/>
  <c r="H188" i="1"/>
  <c r="G188" i="1"/>
  <c r="I188" i="1"/>
</calcChain>
</file>

<file path=xl/sharedStrings.xml><?xml version="1.0" encoding="utf-8"?>
<sst xmlns="http://schemas.openxmlformats.org/spreadsheetml/2006/main" count="345" uniqueCount="109">
  <si>
    <t>Школа</t>
  </si>
  <si>
    <t>МОУ "СОШ № 20 им. М.И. Кулькиной"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</si>
  <si>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</si>
  <si>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</si>
  <si>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</si>
  <si>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</si>
  <si>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</si>
  <si>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Киркин С.В.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</si>
  <si>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</si>
  <si>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</si>
  <si>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</si>
  <si>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</si>
  <si>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</si>
  <si>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</si>
  <si>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</si>
  <si>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</si>
  <si>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</si>
  <si>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</si>
  <si>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</si>
  <si>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</si>
  <si>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</si>
  <si>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</si>
  <si>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</si>
  <si>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</si>
  <si>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</si>
  <si>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</si>
  <si>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</si>
  <si>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</si>
  <si>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молочная"Дружба"</t>
  </si>
  <si>
    <t>гор.напиток</t>
  </si>
  <si>
    <t>Чай с сахаром</t>
  </si>
  <si>
    <t>хлеб</t>
  </si>
  <si>
    <t>Батон нарезной</t>
  </si>
  <si>
    <t>пр</t>
  </si>
  <si>
    <t>фрукты</t>
  </si>
  <si>
    <t>Фрукт свежий,сезонный</t>
  </si>
  <si>
    <t>Сыр твердый порциями</t>
  </si>
  <si>
    <t>Масло сливочное</t>
  </si>
  <si>
    <t>Яйцо варёное</t>
  </si>
  <si>
    <t>итого</t>
  </si>
  <si>
    <t>Обед</t>
  </si>
  <si>
    <t>закуска</t>
  </si>
  <si>
    <t>1 блюдо</t>
  </si>
  <si>
    <t>Свекольник</t>
  </si>
  <si>
    <t>2 блюдо</t>
  </si>
  <si>
    <t>Котлета по домашнему в соусе красном (60/30)</t>
  </si>
  <si>
    <t>274/505</t>
  </si>
  <si>
    <t>гарнир</t>
  </si>
  <si>
    <t>Макаронные изделия отварные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</si>
  <si>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</si>
  <si>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</si>
  <si>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</si>
  <si>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</si>
  <si>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</si>
  <si>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</si>
  <si>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Фрукт свежий ,  сезонный</t>
  </si>
  <si>
    <t>Итого за день:</t>
  </si>
  <si>
    <t>Запеканка из творога с молоком сгущёным (150/50)</t>
  </si>
  <si>
    <t>Чай с лимоном</t>
  </si>
  <si>
    <t>Рассольник ленинградский на м/к бульоне</t>
  </si>
  <si>
    <t>Каша гречневая рассыпчатая</t>
  </si>
  <si>
    <t>Компот из кураги</t>
  </si>
  <si>
    <t>Фрукт свежий, сезонный</t>
  </si>
  <si>
    <t>Каша манная молочная</t>
  </si>
  <si>
    <t xml:space="preserve">Чай с сахаром </t>
  </si>
  <si>
    <t>Щи из свежей капусты с картофелем вегетарианские со сметаной</t>
  </si>
  <si>
    <t xml:space="preserve">Напиток из шиповника </t>
  </si>
  <si>
    <t xml:space="preserve">Плов из птицы (160/80) </t>
  </si>
  <si>
    <t xml:space="preserve">Хлеб пшеничный </t>
  </si>
  <si>
    <t>Кукуруза консервированная припущеная</t>
  </si>
  <si>
    <t>Суп картофельный с макаронными изделиями на курином бульоне</t>
  </si>
  <si>
    <t>444/505</t>
  </si>
  <si>
    <t>Каша из гороха с маслом</t>
  </si>
  <si>
    <t>Фрикадельки мясные с соусом красным (60/30)</t>
  </si>
  <si>
    <t>128/505</t>
  </si>
  <si>
    <t>Суп картофельный с бобовыми на м/к бульоне</t>
  </si>
  <si>
    <t>Рагу из птицы (170/70)</t>
  </si>
  <si>
    <t>Каша рисовая молочная</t>
  </si>
  <si>
    <t xml:space="preserve">Батон нарезной </t>
  </si>
  <si>
    <t xml:space="preserve">Масло сливочное </t>
  </si>
  <si>
    <t>Омлет натуральный</t>
  </si>
  <si>
    <t>Зеленый горошек консервированный</t>
  </si>
  <si>
    <t>Борщ с капустой и картофелем вегетарианский со сметаной</t>
  </si>
  <si>
    <t>Плов из отварной птицы (160/80)</t>
  </si>
  <si>
    <t>Напиток из шиповника</t>
  </si>
  <si>
    <t>408/268</t>
  </si>
  <si>
    <t>Суп картофельный с бобовыми вегетарианский</t>
  </si>
  <si>
    <t>Картофель отварной с маслом</t>
  </si>
  <si>
    <t>Каша из хлопьев овсяных "Геркулес" жидкая</t>
  </si>
  <si>
    <t>Щи из свежей капусты с картофелем на м/к бульоне</t>
  </si>
  <si>
    <t>Макаронные изделия, запеченные с сыром</t>
  </si>
  <si>
    <t>Рассольник ленинградский вегетарианский</t>
  </si>
  <si>
    <t>437/505</t>
  </si>
  <si>
    <t>Рагу из овощей</t>
  </si>
  <si>
    <t>Среднее значение за период:</t>
  </si>
  <si>
    <t>Биточки мясные Нежные с соусом (60/30)</t>
  </si>
  <si>
    <t>408/505</t>
  </si>
  <si>
    <t>Котлеты рыбные из минтая Фирменные с соусом    (60/30)</t>
  </si>
  <si>
    <t>345/505</t>
  </si>
  <si>
    <t>Картофельное пюре</t>
  </si>
  <si>
    <t>Кнели из кур с рисом   (60/30)</t>
  </si>
  <si>
    <t>Жаркое по домашнему  (180/60)</t>
  </si>
  <si>
    <t>Свекла отварная дольками</t>
  </si>
  <si>
    <t>Суп картофельный рыбный</t>
  </si>
  <si>
    <t>Кондитерское изделие (Печенье)</t>
  </si>
  <si>
    <t>Котлеты куриные, припущенные с соусом  (60/30)</t>
  </si>
  <si>
    <t>Рис отварной с овощами</t>
  </si>
  <si>
    <t>Компот из замороженной ягоды</t>
  </si>
  <si>
    <t>Тефтели мясные с соусом  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</si>
</sst>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88"/>
  <sheetViews>
    <sheetView tabSelected="1" zoomScaleNormal="100" workbookViewId="0">
      <pane xSplit="4" ySplit="5" topLeftCell="E160" activePane="bottomRight" state="frozen"/>
      <selection pane="topRight" activeCell="E1" sqref="E1"/>
      <selection pane="bottomLeft" activeCell="A6" sqref="A6"/>
      <selection pane="bottomRight" activeCell="A186" sqref="A186:XFD186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ht="14.4" customHeight="1" x14ac:dyDescent="0.3">
      <c r="A1" s="2" t="s">
        <v>0</v>
      </c>
      <c r="C1" s="52" t="s">
        <v>1</v>
      </c>
      <c r="D1" s="52"/>
      <c r="E1" s="52"/>
      <c r="F1" s="3" t="s">
        <v>2</v>
      </c>
      <c r="G1" s="1" t="s">
        <v>3</v>
      </c>
      <c r="H1" s="53" t="s">
        <v>4</v>
      </c>
      <c r="I1" s="53"/>
      <c r="J1" s="53"/>
      <c r="K1" s="53"/>
    </row>
    <row r="2" spans="1:12" ht="17.399999999999999" customHeight="1" x14ac:dyDescent="0.3">
      <c r="A2" s="4" t="s">
        <v>5</v>
      </c>
      <c r="C2" s="1"/>
      <c r="G2" s="1" t="s">
        <v>6</v>
      </c>
      <c r="H2" s="53" t="s">
        <v>7</v>
      </c>
      <c r="I2" s="53"/>
      <c r="J2" s="53"/>
      <c r="K2" s="53"/>
    </row>
    <row r="3" spans="1:12" s="1" customFormat="1" ht="17.25" customHeight="1" x14ac:dyDescent="0.25">
      <c r="A3" s="5" t="s">
        <v>8</v>
      </c>
      <c r="D3" s="6"/>
      <c r="E3" s="7" t="s">
        <v>9</v>
      </c>
      <c r="G3" s="1" t="s">
        <v>10</v>
      </c>
      <c r="H3" s="8">
        <v>9</v>
      </c>
      <c r="I3" s="8">
        <v>1</v>
      </c>
      <c r="J3" s="9">
        <v>2024</v>
      </c>
      <c r="K3" s="2"/>
    </row>
    <row r="4" spans="1:12" s="1" customFormat="1" ht="13.2" x14ac:dyDescent="0.25">
      <c r="D4" s="5"/>
      <c r="H4" s="10" t="s">
        <v>11</v>
      </c>
      <c r="I4" s="10" t="s">
        <v>12</v>
      </c>
      <c r="J4" s="10" t="s">
        <v>13</v>
      </c>
    </row>
    <row r="5" spans="1:12" ht="30.6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5.8</v>
      </c>
      <c r="H6" s="20">
        <v>6.9</v>
      </c>
      <c r="I6" s="20">
        <v>36.1</v>
      </c>
      <c r="J6" s="20">
        <v>220.2</v>
      </c>
      <c r="K6" s="21">
        <v>175</v>
      </c>
      <c r="L6" s="20"/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3">
      <c r="A8" s="22"/>
      <c r="B8" s="23"/>
      <c r="C8" s="24"/>
      <c r="D8" s="29" t="s">
        <v>29</v>
      </c>
      <c r="E8" s="26" t="s">
        <v>30</v>
      </c>
      <c r="F8" s="27">
        <v>200</v>
      </c>
      <c r="G8" s="27">
        <v>0.2</v>
      </c>
      <c r="H8" s="27">
        <v>0.1</v>
      </c>
      <c r="I8" s="27">
        <v>15</v>
      </c>
      <c r="J8" s="27">
        <v>60</v>
      </c>
      <c r="K8" s="28">
        <v>376</v>
      </c>
      <c r="L8" s="27"/>
    </row>
    <row r="9" spans="1:12" x14ac:dyDescent="0.3">
      <c r="A9" s="22"/>
      <c r="B9" s="23"/>
      <c r="C9" s="24"/>
      <c r="D9" s="29" t="s">
        <v>31</v>
      </c>
      <c r="E9" s="26" t="s">
        <v>32</v>
      </c>
      <c r="F9" s="27">
        <v>40</v>
      </c>
      <c r="G9" s="27">
        <v>2.6</v>
      </c>
      <c r="H9" s="27">
        <v>0.8</v>
      </c>
      <c r="I9" s="27">
        <v>18.399999999999999</v>
      </c>
      <c r="J9" s="27">
        <v>92</v>
      </c>
      <c r="K9" s="28" t="s">
        <v>33</v>
      </c>
      <c r="L9" s="27"/>
    </row>
    <row r="10" spans="1:12" x14ac:dyDescent="0.3">
      <c r="A10" s="22"/>
      <c r="B10" s="23"/>
      <c r="C10" s="24"/>
      <c r="D10" s="29" t="s">
        <v>34</v>
      </c>
      <c r="E10" s="26" t="s">
        <v>35</v>
      </c>
      <c r="F10" s="27">
        <v>100</v>
      </c>
      <c r="G10" s="27">
        <v>1.4</v>
      </c>
      <c r="H10" s="27">
        <v>0.3</v>
      </c>
      <c r="I10" s="27">
        <v>16</v>
      </c>
      <c r="J10" s="27">
        <v>72.3</v>
      </c>
      <c r="K10" s="28" t="s">
        <v>33</v>
      </c>
      <c r="L10" s="27"/>
    </row>
    <row r="11" spans="1:12" x14ac:dyDescent="0.3">
      <c r="A11" s="22"/>
      <c r="B11" s="23"/>
      <c r="C11" s="24"/>
      <c r="D11" s="25"/>
      <c r="E11" s="26" t="s">
        <v>36</v>
      </c>
      <c r="F11" s="27">
        <v>10</v>
      </c>
      <c r="G11" s="27">
        <v>2.2999999999999998</v>
      </c>
      <c r="H11" s="27">
        <v>2.95</v>
      </c>
      <c r="I11" s="27">
        <v>0</v>
      </c>
      <c r="J11" s="27">
        <v>47</v>
      </c>
      <c r="K11" s="28">
        <v>15</v>
      </c>
      <c r="L11" s="27"/>
    </row>
    <row r="12" spans="1:12" x14ac:dyDescent="0.3">
      <c r="A12" s="22"/>
      <c r="B12" s="23"/>
      <c r="C12" s="24"/>
      <c r="D12" s="25"/>
      <c r="E12" s="26" t="s">
        <v>37</v>
      </c>
      <c r="F12" s="27">
        <v>10</v>
      </c>
      <c r="G12" s="27">
        <v>0.1</v>
      </c>
      <c r="H12" s="27">
        <v>7.2</v>
      </c>
      <c r="I12" s="27">
        <v>0.13</v>
      </c>
      <c r="J12" s="27">
        <v>65.72</v>
      </c>
      <c r="K12" s="28">
        <v>14</v>
      </c>
      <c r="L12" s="27"/>
    </row>
    <row r="13" spans="1:12" x14ac:dyDescent="0.3">
      <c r="A13" s="22"/>
      <c r="B13" s="23"/>
      <c r="C13" s="24"/>
      <c r="D13" s="25"/>
      <c r="E13" s="26"/>
      <c r="F13" s="27"/>
      <c r="G13" s="27"/>
      <c r="H13" s="27"/>
      <c r="I13" s="27"/>
      <c r="J13" s="27"/>
      <c r="K13" s="28"/>
      <c r="L13" s="27"/>
    </row>
    <row r="14" spans="1:12" x14ac:dyDescent="0.3">
      <c r="A14" s="22"/>
      <c r="B14" s="23"/>
      <c r="C14" s="24"/>
      <c r="D14" s="25"/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30"/>
      <c r="B15" s="31"/>
      <c r="C15" s="32"/>
      <c r="D15" s="33" t="s">
        <v>39</v>
      </c>
      <c r="E15" s="34"/>
      <c r="F15" s="35">
        <f>SUM(F6:F14)</f>
        <v>560</v>
      </c>
      <c r="G15" s="35">
        <f>SUM(G6:G14)</f>
        <v>12.4</v>
      </c>
      <c r="H15" s="35">
        <f>SUM(H6:H14)</f>
        <v>18.25</v>
      </c>
      <c r="I15" s="35">
        <f>SUM(I6:I14)</f>
        <v>85.63</v>
      </c>
      <c r="J15" s="35">
        <f>SUM(J6:J14)</f>
        <v>557.22</v>
      </c>
      <c r="K15" s="36"/>
      <c r="L15" s="35">
        <f>SUM(L6:L12)</f>
        <v>0</v>
      </c>
    </row>
    <row r="16" spans="1:12" x14ac:dyDescent="0.3">
      <c r="A16" s="37">
        <f>A6</f>
        <v>1</v>
      </c>
      <c r="B16" s="38">
        <f>B6</f>
        <v>1</v>
      </c>
      <c r="C16" s="39" t="s">
        <v>40</v>
      </c>
      <c r="D16" s="29" t="s">
        <v>41</v>
      </c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22"/>
      <c r="B17" s="23"/>
      <c r="C17" s="24"/>
      <c r="D17" s="29" t="s">
        <v>42</v>
      </c>
      <c r="E17" s="26" t="s">
        <v>43</v>
      </c>
      <c r="F17" s="27">
        <v>200</v>
      </c>
      <c r="G17" s="27">
        <v>5.88</v>
      </c>
      <c r="H17" s="27">
        <v>5</v>
      </c>
      <c r="I17" s="27">
        <v>14.13</v>
      </c>
      <c r="J17" s="27">
        <v>125</v>
      </c>
      <c r="K17" s="28">
        <v>82</v>
      </c>
      <c r="L17" s="27"/>
    </row>
    <row r="18" spans="1:12" x14ac:dyDescent="0.3">
      <c r="A18" s="22"/>
      <c r="B18" s="23"/>
      <c r="C18" s="24"/>
      <c r="D18" s="29" t="s">
        <v>44</v>
      </c>
      <c r="E18" s="26" t="s">
        <v>95</v>
      </c>
      <c r="F18" s="27">
        <v>90</v>
      </c>
      <c r="G18" s="27">
        <v>10.15</v>
      </c>
      <c r="H18" s="27">
        <v>7</v>
      </c>
      <c r="I18" s="27">
        <v>3.37</v>
      </c>
      <c r="J18" s="27">
        <v>137.22</v>
      </c>
      <c r="K18" s="28" t="s">
        <v>96</v>
      </c>
      <c r="L18" s="27"/>
    </row>
    <row r="19" spans="1:12" x14ac:dyDescent="0.3">
      <c r="A19" s="22"/>
      <c r="B19" s="23"/>
      <c r="C19" s="24"/>
      <c r="D19" s="29" t="s">
        <v>47</v>
      </c>
      <c r="E19" s="26" t="s">
        <v>48</v>
      </c>
      <c r="F19" s="27">
        <v>150</v>
      </c>
      <c r="G19" s="27">
        <v>5.5</v>
      </c>
      <c r="H19" s="27">
        <v>4.8</v>
      </c>
      <c r="I19" s="27">
        <v>38.299999999999997</v>
      </c>
      <c r="J19" s="27">
        <v>191</v>
      </c>
      <c r="K19" s="28">
        <v>334</v>
      </c>
      <c r="L19" s="27"/>
    </row>
    <row r="20" spans="1:12" x14ac:dyDescent="0.3">
      <c r="A20" s="22"/>
      <c r="B20" s="23"/>
      <c r="C20" s="24"/>
      <c r="D20" s="29" t="s">
        <v>49</v>
      </c>
      <c r="E20" s="26" t="s">
        <v>50</v>
      </c>
      <c r="F20" s="27">
        <v>200</v>
      </c>
      <c r="G20" s="27">
        <v>0.6</v>
      </c>
      <c r="H20" s="27">
        <v>0.1</v>
      </c>
      <c r="I20" s="27">
        <v>31.7</v>
      </c>
      <c r="J20" s="27">
        <v>131</v>
      </c>
      <c r="K20" s="28">
        <v>349</v>
      </c>
      <c r="L20" s="27"/>
    </row>
    <row r="21" spans="1:12" x14ac:dyDescent="0.3">
      <c r="A21" s="22"/>
      <c r="B21" s="23"/>
      <c r="C21" s="24"/>
      <c r="D21" s="29" t="s">
        <v>51</v>
      </c>
      <c r="E21" s="26" t="s">
        <v>52</v>
      </c>
      <c r="F21" s="27">
        <v>30</v>
      </c>
      <c r="G21" s="27">
        <v>3.2</v>
      </c>
      <c r="H21" s="27">
        <v>1.4</v>
      </c>
      <c r="I21" s="27">
        <v>13.1</v>
      </c>
      <c r="J21" s="27">
        <v>82.2</v>
      </c>
      <c r="K21" s="28" t="s">
        <v>33</v>
      </c>
      <c r="L21" s="27"/>
    </row>
    <row r="22" spans="1:12" x14ac:dyDescent="0.3">
      <c r="A22" s="22"/>
      <c r="B22" s="23"/>
      <c r="C22" s="24"/>
      <c r="D22" s="29" t="s">
        <v>53</v>
      </c>
      <c r="E22" s="26" t="s">
        <v>54</v>
      </c>
      <c r="F22" s="27">
        <v>30</v>
      </c>
      <c r="G22" s="27">
        <v>2.4</v>
      </c>
      <c r="H22" s="27">
        <v>0.5</v>
      </c>
      <c r="I22" s="27">
        <v>12</v>
      </c>
      <c r="J22" s="27">
        <v>66</v>
      </c>
      <c r="K22" s="28" t="s">
        <v>33</v>
      </c>
      <c r="L22" s="27"/>
    </row>
    <row r="23" spans="1:12" x14ac:dyDescent="0.3">
      <c r="A23" s="22"/>
      <c r="B23" s="23"/>
      <c r="C23" s="24"/>
      <c r="D23" s="29" t="s">
        <v>34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3">
      <c r="A24" s="22"/>
      <c r="B24" s="23"/>
      <c r="C24" s="24"/>
      <c r="D24" s="25"/>
      <c r="E24" s="26"/>
      <c r="F24" s="27"/>
      <c r="G24" s="27"/>
      <c r="H24" s="27"/>
      <c r="I24" s="27"/>
      <c r="J24" s="27"/>
      <c r="K24" s="28"/>
      <c r="L24" s="27"/>
    </row>
    <row r="25" spans="1:12" x14ac:dyDescent="0.3">
      <c r="A25" s="30"/>
      <c r="B25" s="31"/>
      <c r="C25" s="32"/>
      <c r="D25" s="33" t="s">
        <v>39</v>
      </c>
      <c r="E25" s="34"/>
      <c r="F25" s="35">
        <f>SUM(F16:F24)</f>
        <v>700</v>
      </c>
      <c r="G25" s="35">
        <f>SUM(G16:G24)</f>
        <v>27.73</v>
      </c>
      <c r="H25" s="35">
        <f>SUM(H16:H24)</f>
        <v>18.8</v>
      </c>
      <c r="I25" s="35">
        <f>SUM(I16:I24)</f>
        <v>112.6</v>
      </c>
      <c r="J25" s="35">
        <f>SUM(J16:J24)</f>
        <v>732.42000000000007</v>
      </c>
      <c r="K25" s="36"/>
      <c r="L25" s="35">
        <f>SUM(L16:L24)</f>
        <v>0</v>
      </c>
    </row>
    <row r="26" spans="1:12" ht="14.4" customHeight="1" x14ac:dyDescent="0.3">
      <c r="A26" s="40">
        <f>A6</f>
        <v>1</v>
      </c>
      <c r="B26" s="41">
        <f>B6</f>
        <v>1</v>
      </c>
      <c r="C26" s="50" t="s">
        <v>56</v>
      </c>
      <c r="D26" s="50"/>
      <c r="E26" s="42"/>
      <c r="F26" s="43">
        <f>F15+F25</f>
        <v>1260</v>
      </c>
      <c r="G26" s="43">
        <f>G15+G25</f>
        <v>40.130000000000003</v>
      </c>
      <c r="H26" s="43">
        <f>H15+H25</f>
        <v>37.049999999999997</v>
      </c>
      <c r="I26" s="43">
        <f>I15+I25</f>
        <v>198.23</v>
      </c>
      <c r="J26" s="43">
        <f>J15+J25</f>
        <v>1289.6400000000001</v>
      </c>
      <c r="K26" s="43"/>
      <c r="L26" s="43">
        <f>L15+L25</f>
        <v>0</v>
      </c>
    </row>
    <row r="27" spans="1:12" x14ac:dyDescent="0.3">
      <c r="A27" s="44">
        <v>1</v>
      </c>
      <c r="B27" s="23">
        <v>2</v>
      </c>
      <c r="C27" s="17" t="s">
        <v>26</v>
      </c>
      <c r="D27" s="18" t="s">
        <v>27</v>
      </c>
      <c r="E27" s="19" t="s">
        <v>57</v>
      </c>
      <c r="F27" s="20">
        <v>200</v>
      </c>
      <c r="G27" s="20">
        <v>26.6</v>
      </c>
      <c r="H27" s="20">
        <v>13.6</v>
      </c>
      <c r="I27" s="20">
        <v>24.2</v>
      </c>
      <c r="J27" s="20">
        <v>332</v>
      </c>
      <c r="K27" s="21">
        <v>224</v>
      </c>
      <c r="L27" s="20"/>
    </row>
    <row r="28" spans="1:12" x14ac:dyDescent="0.3">
      <c r="A28" s="44"/>
      <c r="B28" s="23"/>
      <c r="C28" s="24"/>
      <c r="D28" s="25"/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44"/>
      <c r="B29" s="23"/>
      <c r="C29" s="24"/>
      <c r="D29" s="29" t="s">
        <v>29</v>
      </c>
      <c r="E29" s="26" t="s">
        <v>58</v>
      </c>
      <c r="F29" s="27">
        <v>200</v>
      </c>
      <c r="G29" s="27">
        <v>0.2</v>
      </c>
      <c r="H29" s="27">
        <v>0</v>
      </c>
      <c r="I29" s="27">
        <v>10.199999999999999</v>
      </c>
      <c r="J29" s="27">
        <v>41</v>
      </c>
      <c r="K29" s="28">
        <v>377</v>
      </c>
      <c r="L29" s="27"/>
    </row>
    <row r="30" spans="1:12" x14ac:dyDescent="0.3">
      <c r="A30" s="44"/>
      <c r="B30" s="23"/>
      <c r="C30" s="24"/>
      <c r="D30" s="29" t="s">
        <v>31</v>
      </c>
      <c r="E30" s="26" t="s">
        <v>32</v>
      </c>
      <c r="F30" s="27">
        <v>40</v>
      </c>
      <c r="G30" s="27">
        <v>2.6</v>
      </c>
      <c r="H30" s="27">
        <v>0.8</v>
      </c>
      <c r="I30" s="27">
        <v>18.399999999999999</v>
      </c>
      <c r="J30" s="27">
        <v>92</v>
      </c>
      <c r="K30" s="28" t="s">
        <v>33</v>
      </c>
      <c r="L30" s="27"/>
    </row>
    <row r="31" spans="1:12" x14ac:dyDescent="0.3">
      <c r="A31" s="44"/>
      <c r="B31" s="23"/>
      <c r="C31" s="24"/>
      <c r="D31" s="29" t="s">
        <v>34</v>
      </c>
      <c r="E31" s="26" t="s">
        <v>62</v>
      </c>
      <c r="F31" s="27">
        <v>100</v>
      </c>
      <c r="G31" s="27">
        <v>1.4</v>
      </c>
      <c r="H31" s="27">
        <v>0.3</v>
      </c>
      <c r="I31" s="27">
        <v>16</v>
      </c>
      <c r="J31" s="27">
        <v>72.3</v>
      </c>
      <c r="K31" s="28" t="s">
        <v>33</v>
      </c>
      <c r="L31" s="27"/>
    </row>
    <row r="32" spans="1:12" x14ac:dyDescent="0.3">
      <c r="A32" s="44"/>
      <c r="B32" s="23"/>
      <c r="C32" s="24"/>
      <c r="D32" s="25"/>
      <c r="E32" s="26"/>
      <c r="F32" s="27"/>
      <c r="G32" s="27"/>
      <c r="H32" s="27"/>
      <c r="I32" s="27"/>
      <c r="J32" s="27"/>
      <c r="K32" s="28"/>
      <c r="L32" s="27"/>
    </row>
    <row r="33" spans="1:12" x14ac:dyDescent="0.3">
      <c r="A33" s="44"/>
      <c r="B33" s="23"/>
      <c r="C33" s="24"/>
      <c r="D33" s="25"/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45"/>
      <c r="B34" s="31"/>
      <c r="C34" s="32"/>
      <c r="D34" s="33" t="s">
        <v>39</v>
      </c>
      <c r="E34" s="34"/>
      <c r="F34" s="35">
        <f>SUM(F27:F33)</f>
        <v>540</v>
      </c>
      <c r="G34" s="35">
        <f>SUM(G27:G33)</f>
        <v>30.8</v>
      </c>
      <c r="H34" s="35">
        <f>SUM(H27:H33)</f>
        <v>14.700000000000001</v>
      </c>
      <c r="I34" s="35">
        <f>SUM(I27:I33)</f>
        <v>68.8</v>
      </c>
      <c r="J34" s="35">
        <f>SUM(J27:J33)</f>
        <v>537.29999999999995</v>
      </c>
      <c r="K34" s="36"/>
      <c r="L34" s="35">
        <f>SUM(L27:L33)</f>
        <v>0</v>
      </c>
    </row>
    <row r="35" spans="1:12" x14ac:dyDescent="0.3">
      <c r="A35" s="38">
        <f>A27</f>
        <v>1</v>
      </c>
      <c r="B35" s="38">
        <f>B27</f>
        <v>2</v>
      </c>
      <c r="C35" s="39" t="s">
        <v>40</v>
      </c>
      <c r="D35" s="29" t="s">
        <v>41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44"/>
      <c r="B36" s="23"/>
      <c r="C36" s="24"/>
      <c r="D36" s="29" t="s">
        <v>42</v>
      </c>
      <c r="E36" s="26" t="s">
        <v>59</v>
      </c>
      <c r="F36" s="27">
        <v>200</v>
      </c>
      <c r="G36" s="27">
        <v>5.4</v>
      </c>
      <c r="H36" s="27">
        <v>9.4</v>
      </c>
      <c r="I36" s="27">
        <v>7.8</v>
      </c>
      <c r="J36" s="27">
        <v>124</v>
      </c>
      <c r="K36" s="28">
        <v>96</v>
      </c>
      <c r="L36" s="27"/>
    </row>
    <row r="37" spans="1:12" ht="13.2" customHeight="1" x14ac:dyDescent="0.3">
      <c r="A37" s="44"/>
      <c r="B37" s="23"/>
      <c r="C37" s="24"/>
      <c r="D37" s="29" t="s">
        <v>44</v>
      </c>
      <c r="E37" s="26" t="s">
        <v>97</v>
      </c>
      <c r="F37" s="54">
        <v>90</v>
      </c>
      <c r="G37" s="54">
        <v>9.41</v>
      </c>
      <c r="H37" s="54">
        <v>4.1399999999999997</v>
      </c>
      <c r="I37" s="54">
        <v>10.83</v>
      </c>
      <c r="J37" s="54">
        <v>118.05</v>
      </c>
      <c r="K37" s="54" t="s">
        <v>98</v>
      </c>
      <c r="L37" s="27"/>
    </row>
    <row r="38" spans="1:12" x14ac:dyDescent="0.3">
      <c r="A38" s="44"/>
      <c r="B38" s="23"/>
      <c r="C38" s="24"/>
      <c r="D38" s="29" t="s">
        <v>47</v>
      </c>
      <c r="E38" s="26" t="s">
        <v>99</v>
      </c>
      <c r="F38" s="54">
        <v>150</v>
      </c>
      <c r="G38" s="54">
        <v>5.4</v>
      </c>
      <c r="H38" s="54">
        <v>9.1999999999999993</v>
      </c>
      <c r="I38" s="54">
        <v>26.4</v>
      </c>
      <c r="J38" s="54">
        <v>210</v>
      </c>
      <c r="K38" s="54">
        <v>128</v>
      </c>
      <c r="L38" s="27"/>
    </row>
    <row r="39" spans="1:12" x14ac:dyDescent="0.3">
      <c r="A39" s="44"/>
      <c r="B39" s="23"/>
      <c r="C39" s="24"/>
      <c r="D39" s="29" t="s">
        <v>49</v>
      </c>
      <c r="E39" s="26" t="s">
        <v>61</v>
      </c>
      <c r="F39" s="27">
        <v>200</v>
      </c>
      <c r="G39" s="27">
        <v>1.92</v>
      </c>
      <c r="H39" s="27">
        <v>0.12</v>
      </c>
      <c r="I39" s="27">
        <v>25.86</v>
      </c>
      <c r="J39" s="27">
        <v>151</v>
      </c>
      <c r="K39" s="28">
        <v>551</v>
      </c>
      <c r="L39" s="27"/>
    </row>
    <row r="40" spans="1:12" x14ac:dyDescent="0.3">
      <c r="A40" s="44"/>
      <c r="B40" s="23"/>
      <c r="C40" s="24"/>
      <c r="D40" s="29" t="s">
        <v>51</v>
      </c>
      <c r="E40" s="26" t="s">
        <v>52</v>
      </c>
      <c r="F40" s="27">
        <v>30</v>
      </c>
      <c r="G40" s="27">
        <v>3.2</v>
      </c>
      <c r="H40" s="27">
        <v>1.4</v>
      </c>
      <c r="I40" s="27">
        <v>13.1</v>
      </c>
      <c r="J40" s="27">
        <v>82.2</v>
      </c>
      <c r="K40" s="28" t="s">
        <v>33</v>
      </c>
      <c r="L40" s="27"/>
    </row>
    <row r="41" spans="1:12" x14ac:dyDescent="0.3">
      <c r="A41" s="44"/>
      <c r="B41" s="23"/>
      <c r="C41" s="24"/>
      <c r="D41" s="29" t="s">
        <v>53</v>
      </c>
      <c r="E41" s="26" t="s">
        <v>54</v>
      </c>
      <c r="F41" s="27">
        <v>30</v>
      </c>
      <c r="G41" s="27">
        <v>2.4</v>
      </c>
      <c r="H41" s="27">
        <v>0.5</v>
      </c>
      <c r="I41" s="27">
        <v>12</v>
      </c>
      <c r="J41" s="27">
        <v>66</v>
      </c>
      <c r="K41" s="28" t="s">
        <v>33</v>
      </c>
      <c r="L41" s="27"/>
    </row>
    <row r="42" spans="1:12" x14ac:dyDescent="0.3">
      <c r="A42" s="44"/>
      <c r="B42" s="23"/>
      <c r="C42" s="24"/>
      <c r="D42" s="29" t="s">
        <v>34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44"/>
      <c r="B43" s="23"/>
      <c r="C43" s="24"/>
      <c r="D43" s="25"/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45"/>
      <c r="B44" s="31"/>
      <c r="C44" s="32"/>
      <c r="D44" s="33" t="s">
        <v>39</v>
      </c>
      <c r="E44" s="34"/>
      <c r="F44" s="35">
        <f>SUM(F35:F43)</f>
        <v>700</v>
      </c>
      <c r="G44" s="35">
        <f>SUM(G35:G43)</f>
        <v>27.73</v>
      </c>
      <c r="H44" s="35">
        <f>SUM(H35:H43)</f>
        <v>24.759999999999998</v>
      </c>
      <c r="I44" s="35">
        <f>SUM(I35:I43)</f>
        <v>95.99</v>
      </c>
      <c r="J44" s="35">
        <f>SUM(J35:J43)</f>
        <v>751.25</v>
      </c>
      <c r="K44" s="36"/>
      <c r="L44" s="35">
        <f>SUM(L35:L43)</f>
        <v>0</v>
      </c>
    </row>
    <row r="45" spans="1:12" ht="15.75" customHeight="1" x14ac:dyDescent="0.3">
      <c r="A45" s="46">
        <f>A27</f>
        <v>1</v>
      </c>
      <c r="B45" s="46">
        <f>B27</f>
        <v>2</v>
      </c>
      <c r="C45" s="50" t="s">
        <v>56</v>
      </c>
      <c r="D45" s="50"/>
      <c r="E45" s="42"/>
      <c r="F45" s="43">
        <f>F34+F44</f>
        <v>1240</v>
      </c>
      <c r="G45" s="43">
        <f>G34+G44</f>
        <v>58.53</v>
      </c>
      <c r="H45" s="43">
        <f>H34+H44</f>
        <v>39.46</v>
      </c>
      <c r="I45" s="43">
        <f>I34+I44</f>
        <v>164.79</v>
      </c>
      <c r="J45" s="43">
        <f>J34+J44</f>
        <v>1288.55</v>
      </c>
      <c r="K45" s="43"/>
      <c r="L45" s="43">
        <f>L34+L44</f>
        <v>0</v>
      </c>
    </row>
    <row r="46" spans="1:12" ht="15" thickBot="1" x14ac:dyDescent="0.35">
      <c r="A46" s="15">
        <v>1</v>
      </c>
      <c r="B46" s="16">
        <v>3</v>
      </c>
      <c r="C46" s="17" t="s">
        <v>26</v>
      </c>
      <c r="D46" s="18" t="s">
        <v>27</v>
      </c>
      <c r="E46" s="19" t="s">
        <v>63</v>
      </c>
      <c r="F46" s="20">
        <v>200</v>
      </c>
      <c r="G46" s="20">
        <v>7.82</v>
      </c>
      <c r="H46" s="20">
        <v>7.04</v>
      </c>
      <c r="I46" s="20">
        <v>40.6</v>
      </c>
      <c r="J46" s="20">
        <v>257.32</v>
      </c>
      <c r="K46" s="21">
        <v>181</v>
      </c>
      <c r="L46" s="20"/>
    </row>
    <row r="47" spans="1:12" x14ac:dyDescent="0.3">
      <c r="A47" s="22"/>
      <c r="B47" s="23"/>
      <c r="C47" s="24"/>
      <c r="D47" s="25"/>
      <c r="E47" s="19" t="s">
        <v>37</v>
      </c>
      <c r="F47" s="55">
        <v>10</v>
      </c>
      <c r="G47" s="55">
        <v>0.1</v>
      </c>
      <c r="H47" s="55">
        <v>7.2</v>
      </c>
      <c r="I47" s="55">
        <v>0.13</v>
      </c>
      <c r="J47" s="55">
        <v>65.72</v>
      </c>
      <c r="K47" s="55">
        <v>14</v>
      </c>
      <c r="L47" s="27"/>
    </row>
    <row r="48" spans="1:12" x14ac:dyDescent="0.3">
      <c r="A48" s="22"/>
      <c r="B48" s="23"/>
      <c r="C48" s="24"/>
      <c r="D48" s="29" t="s">
        <v>29</v>
      </c>
      <c r="E48" s="26" t="s">
        <v>64</v>
      </c>
      <c r="F48" s="27">
        <v>200</v>
      </c>
      <c r="G48" s="27">
        <v>0.2</v>
      </c>
      <c r="H48" s="27">
        <v>0.1</v>
      </c>
      <c r="I48" s="27">
        <v>15</v>
      </c>
      <c r="J48" s="27">
        <v>60</v>
      </c>
      <c r="K48" s="28">
        <v>376</v>
      </c>
      <c r="L48" s="27"/>
    </row>
    <row r="49" spans="1:12" x14ac:dyDescent="0.3">
      <c r="A49" s="22"/>
      <c r="B49" s="23"/>
      <c r="C49" s="24"/>
      <c r="D49" s="29" t="s">
        <v>31</v>
      </c>
      <c r="E49" s="26" t="s">
        <v>32</v>
      </c>
      <c r="F49" s="27">
        <v>40</v>
      </c>
      <c r="G49" s="27">
        <v>2.6</v>
      </c>
      <c r="H49" s="27">
        <v>0.8</v>
      </c>
      <c r="I49" s="27">
        <v>18.399999999999999</v>
      </c>
      <c r="J49" s="27">
        <v>92</v>
      </c>
      <c r="K49" s="27" t="s">
        <v>33</v>
      </c>
      <c r="L49" s="27"/>
    </row>
    <row r="50" spans="1:12" x14ac:dyDescent="0.3">
      <c r="A50" s="22"/>
      <c r="B50" s="23"/>
      <c r="C50" s="24"/>
      <c r="D50" s="29"/>
      <c r="E50" s="26" t="s">
        <v>36</v>
      </c>
      <c r="F50" s="27">
        <v>10</v>
      </c>
      <c r="G50" s="27">
        <v>2.2999999999999998</v>
      </c>
      <c r="H50" s="27">
        <v>2.95</v>
      </c>
      <c r="I50" s="27">
        <v>0</v>
      </c>
      <c r="J50" s="27">
        <v>47</v>
      </c>
      <c r="K50" s="27">
        <v>15</v>
      </c>
      <c r="L50" s="27"/>
    </row>
    <row r="51" spans="1:12" x14ac:dyDescent="0.3">
      <c r="A51" s="22"/>
      <c r="B51" s="23"/>
      <c r="C51" s="24"/>
      <c r="D51" s="25"/>
      <c r="E51" s="26" t="s">
        <v>38</v>
      </c>
      <c r="F51" s="27">
        <v>40</v>
      </c>
      <c r="G51" s="27">
        <v>5.0999999999999996</v>
      </c>
      <c r="H51" s="27">
        <v>4.5999999999999996</v>
      </c>
      <c r="I51" s="27">
        <v>0.3</v>
      </c>
      <c r="J51" s="27">
        <v>63</v>
      </c>
      <c r="K51" s="27">
        <v>209</v>
      </c>
      <c r="L51" s="27"/>
    </row>
    <row r="52" spans="1:12" x14ac:dyDescent="0.3">
      <c r="A52" s="22"/>
      <c r="B52" s="23"/>
      <c r="C52" s="24"/>
      <c r="D52" s="25"/>
      <c r="E52" s="26"/>
      <c r="F52" s="27"/>
      <c r="G52" s="27"/>
      <c r="H52" s="27"/>
      <c r="I52" s="27"/>
      <c r="J52" s="27"/>
      <c r="K52" s="28"/>
      <c r="L52" s="27"/>
    </row>
    <row r="53" spans="1:12" x14ac:dyDescent="0.3">
      <c r="A53" s="30"/>
      <c r="B53" s="31"/>
      <c r="C53" s="32"/>
      <c r="D53" s="33" t="s">
        <v>39</v>
      </c>
      <c r="E53" s="34"/>
      <c r="F53" s="35">
        <f>SUM(F46:F52)</f>
        <v>500</v>
      </c>
      <c r="G53" s="35">
        <f>SUM(G46:G52)</f>
        <v>18.119999999999997</v>
      </c>
      <c r="H53" s="35">
        <f>SUM(H46:H52)</f>
        <v>22.689999999999998</v>
      </c>
      <c r="I53" s="35">
        <f>SUM(I46:I52)</f>
        <v>74.429999999999993</v>
      </c>
      <c r="J53" s="35">
        <f>SUM(J46:J52)</f>
        <v>585.04</v>
      </c>
      <c r="K53" s="36"/>
      <c r="L53" s="35">
        <f>SUM(L46:L52)</f>
        <v>0</v>
      </c>
    </row>
    <row r="54" spans="1:12" x14ac:dyDescent="0.3">
      <c r="A54" s="37">
        <f>A46</f>
        <v>1</v>
      </c>
      <c r="B54" s="38">
        <f>B46</f>
        <v>3</v>
      </c>
      <c r="C54" s="39" t="s">
        <v>40</v>
      </c>
      <c r="D54" s="29" t="s">
        <v>41</v>
      </c>
      <c r="E54" s="26"/>
      <c r="F54" s="27"/>
      <c r="G54" s="27"/>
      <c r="H54" s="27"/>
      <c r="I54" s="27"/>
      <c r="J54" s="27"/>
      <c r="K54" s="28"/>
      <c r="L54" s="27"/>
    </row>
    <row r="55" spans="1:12" ht="26.4" x14ac:dyDescent="0.3">
      <c r="A55" s="22"/>
      <c r="B55" s="23"/>
      <c r="C55" s="24"/>
      <c r="D55" s="29" t="s">
        <v>42</v>
      </c>
      <c r="E55" s="26" t="s">
        <v>65</v>
      </c>
      <c r="F55" s="27">
        <v>200</v>
      </c>
      <c r="G55" s="27">
        <v>3.1</v>
      </c>
      <c r="H55" s="27">
        <v>5.6</v>
      </c>
      <c r="I55" s="27">
        <v>8</v>
      </c>
      <c r="J55" s="27">
        <v>96</v>
      </c>
      <c r="K55" s="28">
        <v>88</v>
      </c>
      <c r="L55" s="27"/>
    </row>
    <row r="56" spans="1:12" x14ac:dyDescent="0.3">
      <c r="A56" s="22"/>
      <c r="B56" s="23"/>
      <c r="C56" s="24"/>
      <c r="D56" s="29" t="s">
        <v>44</v>
      </c>
      <c r="E56" s="26" t="s">
        <v>100</v>
      </c>
      <c r="F56" s="27">
        <v>90</v>
      </c>
      <c r="G56" s="27">
        <v>8.3000000000000007</v>
      </c>
      <c r="H56" s="27">
        <v>3.07</v>
      </c>
      <c r="I56" s="27">
        <v>6.44</v>
      </c>
      <c r="J56" s="27">
        <v>114.49</v>
      </c>
      <c r="K56" s="27">
        <v>411</v>
      </c>
      <c r="L56" s="27"/>
    </row>
    <row r="57" spans="1:12" x14ac:dyDescent="0.3">
      <c r="A57" s="22"/>
      <c r="B57" s="23"/>
      <c r="C57" s="24"/>
      <c r="D57" s="29" t="s">
        <v>47</v>
      </c>
      <c r="E57" s="26" t="s">
        <v>60</v>
      </c>
      <c r="F57" s="27">
        <v>150</v>
      </c>
      <c r="G57" s="27">
        <v>8.1999999999999993</v>
      </c>
      <c r="H57" s="27">
        <v>6.3</v>
      </c>
      <c r="I57" s="27">
        <v>38.700000000000003</v>
      </c>
      <c r="J57" s="27">
        <v>245</v>
      </c>
      <c r="K57" s="27">
        <v>171</v>
      </c>
      <c r="L57" s="27"/>
    </row>
    <row r="58" spans="1:12" x14ac:dyDescent="0.3">
      <c r="A58" s="22"/>
      <c r="B58" s="23"/>
      <c r="C58" s="24"/>
      <c r="D58" s="29" t="s">
        <v>49</v>
      </c>
      <c r="E58" s="26" t="s">
        <v>66</v>
      </c>
      <c r="F58" s="27">
        <v>200</v>
      </c>
      <c r="G58" s="27">
        <v>0.7</v>
      </c>
      <c r="H58" s="27">
        <v>0.3</v>
      </c>
      <c r="I58" s="27">
        <v>24.4</v>
      </c>
      <c r="J58" s="27">
        <v>103</v>
      </c>
      <c r="K58" s="28">
        <v>388</v>
      </c>
      <c r="L58" s="27"/>
    </row>
    <row r="59" spans="1:12" x14ac:dyDescent="0.3">
      <c r="A59" s="22"/>
      <c r="B59" s="23"/>
      <c r="C59" s="24"/>
      <c r="D59" s="29" t="s">
        <v>51</v>
      </c>
      <c r="E59" s="26" t="s">
        <v>52</v>
      </c>
      <c r="F59" s="27">
        <v>30</v>
      </c>
      <c r="G59" s="27">
        <v>3.2</v>
      </c>
      <c r="H59" s="27">
        <v>1.4</v>
      </c>
      <c r="I59" s="27">
        <v>13.1</v>
      </c>
      <c r="J59" s="27">
        <v>82.2</v>
      </c>
      <c r="K59" s="28" t="s">
        <v>33</v>
      </c>
      <c r="L59" s="27"/>
    </row>
    <row r="60" spans="1:12" x14ac:dyDescent="0.3">
      <c r="A60" s="22"/>
      <c r="B60" s="23"/>
      <c r="C60" s="24"/>
      <c r="D60" s="29" t="s">
        <v>53</v>
      </c>
      <c r="E60" s="26" t="s">
        <v>54</v>
      </c>
      <c r="F60" s="27">
        <v>30</v>
      </c>
      <c r="G60" s="27">
        <v>2.4</v>
      </c>
      <c r="H60" s="27">
        <v>0.5</v>
      </c>
      <c r="I60" s="27">
        <v>12</v>
      </c>
      <c r="J60" s="27">
        <v>66</v>
      </c>
      <c r="K60" s="28" t="s">
        <v>33</v>
      </c>
      <c r="L60" s="27"/>
    </row>
    <row r="61" spans="1:12" x14ac:dyDescent="0.3">
      <c r="A61" s="22"/>
      <c r="B61" s="23"/>
      <c r="C61" s="24"/>
      <c r="D61" s="29" t="s">
        <v>34</v>
      </c>
      <c r="E61" s="26"/>
      <c r="F61" s="27"/>
      <c r="G61" s="27"/>
      <c r="H61" s="27"/>
      <c r="I61" s="27"/>
      <c r="J61" s="27"/>
      <c r="K61" s="28"/>
      <c r="L61" s="27"/>
    </row>
    <row r="62" spans="1:12" x14ac:dyDescent="0.3">
      <c r="A62" s="22"/>
      <c r="B62" s="23"/>
      <c r="C62" s="24"/>
      <c r="D62" s="25"/>
      <c r="E62" s="26"/>
      <c r="F62" s="27"/>
      <c r="G62" s="27"/>
      <c r="H62" s="27"/>
      <c r="I62" s="27"/>
      <c r="J62" s="27"/>
      <c r="K62" s="28"/>
      <c r="L62" s="27"/>
    </row>
    <row r="63" spans="1:12" x14ac:dyDescent="0.3">
      <c r="A63" s="30"/>
      <c r="B63" s="31"/>
      <c r="C63" s="32"/>
      <c r="D63" s="33" t="s">
        <v>39</v>
      </c>
      <c r="E63" s="34"/>
      <c r="F63" s="35">
        <f>SUM(F54:F62)</f>
        <v>700</v>
      </c>
      <c r="G63" s="35">
        <f>SUM(G54:G62)</f>
        <v>25.9</v>
      </c>
      <c r="H63" s="35">
        <f>SUM(H54:H62)</f>
        <v>17.169999999999998</v>
      </c>
      <c r="I63" s="35">
        <f>SUM(I54:I62)</f>
        <v>102.63999999999999</v>
      </c>
      <c r="J63" s="35">
        <f>SUM(J54:J62)</f>
        <v>706.69</v>
      </c>
      <c r="K63" s="36"/>
      <c r="L63" s="35">
        <f>SUM(L54:L62)</f>
        <v>0</v>
      </c>
    </row>
    <row r="64" spans="1:12" ht="15.75" customHeight="1" x14ac:dyDescent="0.3">
      <c r="A64" s="40">
        <f>A46</f>
        <v>1</v>
      </c>
      <c r="B64" s="41">
        <f>B46</f>
        <v>3</v>
      </c>
      <c r="C64" s="50" t="s">
        <v>56</v>
      </c>
      <c r="D64" s="50"/>
      <c r="E64" s="42"/>
      <c r="F64" s="43">
        <f>F53+F63</f>
        <v>1200</v>
      </c>
      <c r="G64" s="43">
        <f>G53+G63</f>
        <v>44.019999999999996</v>
      </c>
      <c r="H64" s="43">
        <f>H53+H63</f>
        <v>39.86</v>
      </c>
      <c r="I64" s="43">
        <f>I53+I63</f>
        <v>177.07</v>
      </c>
      <c r="J64" s="43">
        <f>J53+J63</f>
        <v>1291.73</v>
      </c>
      <c r="K64" s="43"/>
      <c r="L64" s="43">
        <f>L53+L63</f>
        <v>0</v>
      </c>
    </row>
    <row r="65" spans="1:12" x14ac:dyDescent="0.3">
      <c r="A65" s="15">
        <v>1</v>
      </c>
      <c r="B65" s="16">
        <v>4</v>
      </c>
      <c r="C65" s="17" t="s">
        <v>26</v>
      </c>
      <c r="D65" s="18" t="s">
        <v>27</v>
      </c>
      <c r="E65" s="19" t="s">
        <v>67</v>
      </c>
      <c r="F65" s="20">
        <v>240</v>
      </c>
      <c r="G65" s="20">
        <v>17.899999999999999</v>
      </c>
      <c r="H65" s="20">
        <v>28.47</v>
      </c>
      <c r="I65" s="20">
        <v>47.26</v>
      </c>
      <c r="J65" s="20">
        <v>402</v>
      </c>
      <c r="K65" s="21">
        <v>440</v>
      </c>
      <c r="L65" s="20"/>
    </row>
    <row r="66" spans="1:12" x14ac:dyDescent="0.3">
      <c r="A66" s="22"/>
      <c r="B66" s="23"/>
      <c r="C66" s="24"/>
      <c r="D66" s="25"/>
      <c r="E66" s="26" t="s">
        <v>69</v>
      </c>
      <c r="F66" s="27">
        <v>30</v>
      </c>
      <c r="G66" s="27">
        <v>0.9</v>
      </c>
      <c r="H66" s="27">
        <v>0.06</v>
      </c>
      <c r="I66" s="27">
        <v>1.89</v>
      </c>
      <c r="J66" s="27">
        <v>20.7</v>
      </c>
      <c r="K66" s="28">
        <v>131</v>
      </c>
      <c r="L66" s="27"/>
    </row>
    <row r="67" spans="1:12" x14ac:dyDescent="0.3">
      <c r="A67" s="22"/>
      <c r="B67" s="23"/>
      <c r="C67" s="24"/>
      <c r="D67" s="29" t="s">
        <v>29</v>
      </c>
      <c r="E67" s="26" t="s">
        <v>58</v>
      </c>
      <c r="F67" s="27">
        <v>200</v>
      </c>
      <c r="G67" s="27">
        <v>0.2</v>
      </c>
      <c r="H67" s="27">
        <v>0</v>
      </c>
      <c r="I67" s="27">
        <v>10.199999999999999</v>
      </c>
      <c r="J67" s="27">
        <v>41</v>
      </c>
      <c r="K67" s="28">
        <v>377</v>
      </c>
      <c r="L67" s="27"/>
    </row>
    <row r="68" spans="1:12" x14ac:dyDescent="0.3">
      <c r="A68" s="22"/>
      <c r="B68" s="23"/>
      <c r="C68" s="24"/>
      <c r="D68" s="29" t="s">
        <v>31</v>
      </c>
      <c r="E68" s="26" t="s">
        <v>68</v>
      </c>
      <c r="F68" s="27">
        <v>30</v>
      </c>
      <c r="G68" s="27">
        <v>3.2</v>
      </c>
      <c r="H68" s="27">
        <v>1.4</v>
      </c>
      <c r="I68" s="27">
        <v>13.1</v>
      </c>
      <c r="J68" s="27">
        <v>82.2</v>
      </c>
      <c r="K68" s="28" t="s">
        <v>33</v>
      </c>
      <c r="L68" s="27"/>
    </row>
    <row r="69" spans="1:12" x14ac:dyDescent="0.3">
      <c r="A69" s="22"/>
      <c r="B69" s="23"/>
      <c r="C69" s="24"/>
      <c r="D69" s="29" t="s">
        <v>34</v>
      </c>
      <c r="E69" s="26"/>
      <c r="F69" s="27"/>
      <c r="G69" s="27"/>
      <c r="H69" s="27"/>
      <c r="I69" s="27"/>
      <c r="J69" s="27"/>
      <c r="K69" s="27"/>
      <c r="L69" s="27"/>
    </row>
    <row r="70" spans="1:12" x14ac:dyDescent="0.3">
      <c r="A70" s="22"/>
      <c r="B70" s="23"/>
      <c r="C70" s="24"/>
      <c r="D70" s="25"/>
      <c r="E70" s="26"/>
      <c r="F70" s="27"/>
      <c r="G70" s="27"/>
      <c r="H70" s="27"/>
      <c r="I70" s="27"/>
      <c r="J70" s="27"/>
      <c r="K70" s="27"/>
      <c r="L70" s="27"/>
    </row>
    <row r="71" spans="1:12" x14ac:dyDescent="0.3">
      <c r="A71" s="22"/>
      <c r="B71" s="23"/>
      <c r="C71" s="24"/>
      <c r="D71" s="25"/>
      <c r="E71" s="26"/>
      <c r="F71" s="27"/>
      <c r="G71" s="27"/>
      <c r="H71" s="27"/>
      <c r="I71" s="27"/>
      <c r="J71" s="27"/>
      <c r="K71" s="28"/>
      <c r="L71" s="27"/>
    </row>
    <row r="72" spans="1:12" x14ac:dyDescent="0.3">
      <c r="A72" s="30"/>
      <c r="B72" s="31"/>
      <c r="C72" s="32"/>
      <c r="D72" s="33" t="s">
        <v>39</v>
      </c>
      <c r="E72" s="34"/>
      <c r="F72" s="35">
        <f>SUM(F65:F71)</f>
        <v>500</v>
      </c>
      <c r="G72" s="35">
        <f>SUM(G65:G71)</f>
        <v>22.199999999999996</v>
      </c>
      <c r="H72" s="35">
        <f>SUM(H65:H71)</f>
        <v>29.929999999999996</v>
      </c>
      <c r="I72" s="35">
        <f>SUM(I65:I71)</f>
        <v>72.449999999999989</v>
      </c>
      <c r="J72" s="35">
        <f>SUM(J65:J71)</f>
        <v>545.9</v>
      </c>
      <c r="K72" s="36"/>
      <c r="L72" s="35">
        <f>SUM(L65:L71)</f>
        <v>0</v>
      </c>
    </row>
    <row r="73" spans="1:12" x14ac:dyDescent="0.3">
      <c r="A73" s="37">
        <f>A65</f>
        <v>1</v>
      </c>
      <c r="B73" s="38">
        <f>B65</f>
        <v>4</v>
      </c>
      <c r="C73" s="39" t="s">
        <v>40</v>
      </c>
      <c r="D73" s="29" t="s">
        <v>41</v>
      </c>
      <c r="E73" s="26"/>
      <c r="F73" s="27"/>
      <c r="G73" s="27"/>
      <c r="H73" s="27"/>
      <c r="I73" s="27"/>
      <c r="J73" s="27"/>
      <c r="K73" s="28"/>
      <c r="L73" s="27"/>
    </row>
    <row r="74" spans="1:12" ht="26.4" x14ac:dyDescent="0.3">
      <c r="A74" s="22"/>
      <c r="B74" s="23"/>
      <c r="C74" s="24"/>
      <c r="D74" s="29" t="s">
        <v>42</v>
      </c>
      <c r="E74" s="26" t="s">
        <v>70</v>
      </c>
      <c r="F74" s="27">
        <v>200</v>
      </c>
      <c r="G74" s="27">
        <v>3.12</v>
      </c>
      <c r="H74" s="27">
        <v>2.2400000000000002</v>
      </c>
      <c r="I74" s="27">
        <v>16</v>
      </c>
      <c r="J74" s="27">
        <v>96.8</v>
      </c>
      <c r="K74" s="28">
        <v>103</v>
      </c>
      <c r="L74" s="27"/>
    </row>
    <row r="75" spans="1:12" x14ac:dyDescent="0.3">
      <c r="A75" s="22"/>
      <c r="B75" s="23"/>
      <c r="C75" s="24"/>
      <c r="D75" s="29" t="s">
        <v>44</v>
      </c>
      <c r="E75" s="26" t="s">
        <v>101</v>
      </c>
      <c r="F75" s="27">
        <v>240</v>
      </c>
      <c r="G75" s="27">
        <v>6.9</v>
      </c>
      <c r="H75" s="27">
        <v>14.1</v>
      </c>
      <c r="I75" s="27">
        <v>17.899999999999999</v>
      </c>
      <c r="J75" s="27">
        <v>286</v>
      </c>
      <c r="K75" s="27">
        <v>259</v>
      </c>
      <c r="L75" s="27"/>
    </row>
    <row r="76" spans="1:12" x14ac:dyDescent="0.3">
      <c r="A76" s="22"/>
      <c r="B76" s="23"/>
      <c r="C76" s="24"/>
      <c r="D76" s="29" t="s">
        <v>47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3">
      <c r="A77" s="22"/>
      <c r="B77" s="23"/>
      <c r="C77" s="24"/>
      <c r="D77" s="29" t="s">
        <v>49</v>
      </c>
      <c r="E77" s="26" t="s">
        <v>50</v>
      </c>
      <c r="F77" s="27">
        <v>200</v>
      </c>
      <c r="G77" s="27">
        <v>0.6</v>
      </c>
      <c r="H77" s="27">
        <v>0.1</v>
      </c>
      <c r="I77" s="27">
        <v>31.7</v>
      </c>
      <c r="J77" s="27">
        <v>131</v>
      </c>
      <c r="K77" s="28">
        <v>349</v>
      </c>
      <c r="L77" s="27"/>
    </row>
    <row r="78" spans="1:12" x14ac:dyDescent="0.3">
      <c r="A78" s="22"/>
      <c r="B78" s="23"/>
      <c r="C78" s="24"/>
      <c r="D78" s="29" t="s">
        <v>51</v>
      </c>
      <c r="E78" s="26" t="s">
        <v>52</v>
      </c>
      <c r="F78" s="27">
        <v>40</v>
      </c>
      <c r="G78" s="27">
        <v>3.2</v>
      </c>
      <c r="H78" s="27">
        <v>1.4</v>
      </c>
      <c r="I78" s="27">
        <v>13.1</v>
      </c>
      <c r="J78" s="27">
        <v>82.2</v>
      </c>
      <c r="K78" s="28" t="s">
        <v>33</v>
      </c>
      <c r="L78" s="27"/>
    </row>
    <row r="79" spans="1:12" x14ac:dyDescent="0.3">
      <c r="A79" s="22"/>
      <c r="B79" s="23"/>
      <c r="C79" s="24"/>
      <c r="D79" s="29" t="s">
        <v>53</v>
      </c>
      <c r="E79" s="26" t="s">
        <v>54</v>
      </c>
      <c r="F79" s="27">
        <v>40</v>
      </c>
      <c r="G79" s="27">
        <v>2.4</v>
      </c>
      <c r="H79" s="27">
        <v>0.5</v>
      </c>
      <c r="I79" s="27">
        <v>12</v>
      </c>
      <c r="J79" s="27">
        <v>66</v>
      </c>
      <c r="K79" s="28" t="s">
        <v>33</v>
      </c>
      <c r="L79" s="27"/>
    </row>
    <row r="80" spans="1:12" x14ac:dyDescent="0.3">
      <c r="A80" s="22"/>
      <c r="B80" s="23"/>
      <c r="C80" s="24"/>
      <c r="D80" s="29" t="s">
        <v>34</v>
      </c>
      <c r="E80" s="26"/>
      <c r="F80" s="27"/>
      <c r="G80" s="27"/>
      <c r="H80" s="27"/>
      <c r="I80" s="27"/>
      <c r="J80" s="27"/>
      <c r="K80" s="28"/>
      <c r="L80" s="27"/>
    </row>
    <row r="81" spans="1:12" x14ac:dyDescent="0.3">
      <c r="A81" s="22"/>
      <c r="B81" s="23"/>
      <c r="C81" s="24"/>
      <c r="D81" s="25"/>
      <c r="E81" s="26"/>
      <c r="F81" s="27"/>
      <c r="G81" s="27"/>
      <c r="H81" s="27"/>
      <c r="I81" s="27"/>
      <c r="J81" s="27"/>
      <c r="K81" s="28"/>
      <c r="L81" s="27"/>
    </row>
    <row r="82" spans="1:12" x14ac:dyDescent="0.3">
      <c r="A82" s="30"/>
      <c r="B82" s="31"/>
      <c r="C82" s="32"/>
      <c r="D82" s="33" t="s">
        <v>39</v>
      </c>
      <c r="E82" s="34"/>
      <c r="F82" s="35">
        <f>SUM(F73:F81)</f>
        <v>720</v>
      </c>
      <c r="G82" s="35">
        <f>SUM(G73:G81)</f>
        <v>16.22</v>
      </c>
      <c r="H82" s="35">
        <f>SUM(H73:H81)</f>
        <v>18.34</v>
      </c>
      <c r="I82" s="35">
        <f>SUM(I73:I81)</f>
        <v>90.699999999999989</v>
      </c>
      <c r="J82" s="35">
        <f>SUM(J73:J81)</f>
        <v>662</v>
      </c>
      <c r="K82" s="36"/>
      <c r="L82" s="35">
        <f>SUM(L73:L81)</f>
        <v>0</v>
      </c>
    </row>
    <row r="83" spans="1:12" ht="15.75" customHeight="1" x14ac:dyDescent="0.3">
      <c r="A83" s="40">
        <f>A65</f>
        <v>1</v>
      </c>
      <c r="B83" s="41">
        <f>B65</f>
        <v>4</v>
      </c>
      <c r="C83" s="50" t="s">
        <v>56</v>
      </c>
      <c r="D83" s="50"/>
      <c r="E83" s="42"/>
      <c r="F83" s="43">
        <f>F72+F82</f>
        <v>1220</v>
      </c>
      <c r="G83" s="43">
        <f>G72+G82</f>
        <v>38.419999999999995</v>
      </c>
      <c r="H83" s="43">
        <f>H72+H82</f>
        <v>48.269999999999996</v>
      </c>
      <c r="I83" s="43">
        <f>I72+I82</f>
        <v>163.14999999999998</v>
      </c>
      <c r="J83" s="43">
        <f>J72+J82</f>
        <v>1207.9000000000001</v>
      </c>
      <c r="K83" s="43"/>
      <c r="L83" s="43">
        <f>L72+L82</f>
        <v>0</v>
      </c>
    </row>
    <row r="84" spans="1:12" x14ac:dyDescent="0.3">
      <c r="A84" s="15">
        <v>1</v>
      </c>
      <c r="B84" s="16">
        <v>5</v>
      </c>
      <c r="C84" s="17" t="s">
        <v>26</v>
      </c>
      <c r="D84" s="18" t="s">
        <v>27</v>
      </c>
      <c r="E84" s="19" t="s">
        <v>48</v>
      </c>
      <c r="F84" s="20">
        <v>150</v>
      </c>
      <c r="G84" s="20">
        <v>5.5</v>
      </c>
      <c r="H84" s="20">
        <v>4.8</v>
      </c>
      <c r="I84" s="20">
        <v>38.299999999999997</v>
      </c>
      <c r="J84" s="20">
        <v>191</v>
      </c>
      <c r="K84" s="21">
        <v>334</v>
      </c>
      <c r="L84" s="20"/>
    </row>
    <row r="85" spans="1:12" x14ac:dyDescent="0.3">
      <c r="A85" s="22"/>
      <c r="B85" s="23"/>
      <c r="C85" s="24"/>
      <c r="D85" s="18"/>
      <c r="E85" s="26" t="s">
        <v>73</v>
      </c>
      <c r="F85" s="27">
        <v>90</v>
      </c>
      <c r="G85" s="27">
        <v>8.65</v>
      </c>
      <c r="H85" s="27">
        <v>10.08</v>
      </c>
      <c r="I85" s="27">
        <v>12.73</v>
      </c>
      <c r="J85" s="27">
        <v>183.69</v>
      </c>
      <c r="K85" s="28" t="s">
        <v>74</v>
      </c>
      <c r="L85" s="27"/>
    </row>
    <row r="86" spans="1:12" x14ac:dyDescent="0.3">
      <c r="A86" s="22"/>
      <c r="B86" s="23"/>
      <c r="C86" s="24"/>
      <c r="D86" s="29" t="s">
        <v>29</v>
      </c>
      <c r="E86" s="26" t="s">
        <v>30</v>
      </c>
      <c r="F86" s="27">
        <v>200</v>
      </c>
      <c r="G86" s="27">
        <v>0.2</v>
      </c>
      <c r="H86" s="27">
        <v>0.1</v>
      </c>
      <c r="I86" s="27">
        <v>15</v>
      </c>
      <c r="J86" s="27">
        <v>60</v>
      </c>
      <c r="K86" s="28">
        <v>376</v>
      </c>
      <c r="L86" s="27"/>
    </row>
    <row r="87" spans="1:12" x14ac:dyDescent="0.3">
      <c r="A87" s="22"/>
      <c r="B87" s="23"/>
      <c r="C87" s="24"/>
      <c r="D87" s="29" t="s">
        <v>31</v>
      </c>
      <c r="E87" s="26" t="s">
        <v>68</v>
      </c>
      <c r="F87" s="27">
        <v>30</v>
      </c>
      <c r="G87" s="27">
        <v>3.2</v>
      </c>
      <c r="H87" s="27">
        <v>1.4</v>
      </c>
      <c r="I87" s="27">
        <v>13.1</v>
      </c>
      <c r="J87" s="27">
        <v>82.2</v>
      </c>
      <c r="K87" s="28" t="s">
        <v>33</v>
      </c>
      <c r="L87" s="27"/>
    </row>
    <row r="88" spans="1:12" x14ac:dyDescent="0.3">
      <c r="A88" s="22"/>
      <c r="B88" s="23"/>
      <c r="C88" s="24"/>
      <c r="D88" s="25"/>
      <c r="E88" s="26" t="s">
        <v>102</v>
      </c>
      <c r="F88" s="27">
        <v>30</v>
      </c>
      <c r="G88" s="27">
        <v>0.45</v>
      </c>
      <c r="H88" s="27">
        <v>0.05</v>
      </c>
      <c r="I88" s="27">
        <v>2.6</v>
      </c>
      <c r="J88" s="27">
        <v>12.6</v>
      </c>
      <c r="K88" s="27">
        <v>54</v>
      </c>
      <c r="L88" s="27"/>
    </row>
    <row r="89" spans="1:12" x14ac:dyDescent="0.3">
      <c r="A89" s="22"/>
      <c r="B89" s="23"/>
      <c r="C89" s="24"/>
      <c r="D89" s="29" t="s">
        <v>34</v>
      </c>
      <c r="E89" s="26"/>
      <c r="F89" s="27"/>
      <c r="G89" s="27"/>
      <c r="H89" s="27"/>
      <c r="I89" s="27"/>
      <c r="J89" s="27"/>
      <c r="K89" s="28"/>
      <c r="L89" s="27"/>
    </row>
    <row r="90" spans="1:12" x14ac:dyDescent="0.3">
      <c r="A90" s="30"/>
      <c r="B90" s="31"/>
      <c r="C90" s="32"/>
      <c r="D90" s="33" t="s">
        <v>39</v>
      </c>
      <c r="E90" s="34"/>
      <c r="F90" s="35">
        <f>SUM(F84:F89)</f>
        <v>500</v>
      </c>
      <c r="G90" s="35">
        <f>SUM(G84:G89)</f>
        <v>18</v>
      </c>
      <c r="H90" s="35">
        <f>SUM(H84:H89)</f>
        <v>16.43</v>
      </c>
      <c r="I90" s="35">
        <f>SUM(I84:I89)</f>
        <v>81.72999999999999</v>
      </c>
      <c r="J90" s="35">
        <f>SUM(J84:J89)</f>
        <v>529.49</v>
      </c>
      <c r="K90" s="36"/>
      <c r="L90" s="35">
        <f>SUM(L84:L89)</f>
        <v>0</v>
      </c>
    </row>
    <row r="91" spans="1:12" x14ac:dyDescent="0.3">
      <c r="A91" s="37">
        <f>A84</f>
        <v>1</v>
      </c>
      <c r="B91" s="38">
        <f>B84</f>
        <v>5</v>
      </c>
      <c r="C91" s="39" t="s">
        <v>40</v>
      </c>
      <c r="D91" s="29" t="s">
        <v>41</v>
      </c>
      <c r="E91" s="26"/>
      <c r="F91" s="27"/>
      <c r="G91" s="27"/>
      <c r="H91" s="27"/>
      <c r="I91" s="27"/>
      <c r="J91" s="27"/>
      <c r="K91" s="28"/>
      <c r="L91" s="27"/>
    </row>
    <row r="92" spans="1:12" x14ac:dyDescent="0.3">
      <c r="A92" s="22"/>
      <c r="B92" s="23"/>
      <c r="C92" s="24"/>
      <c r="D92" s="29" t="s">
        <v>42</v>
      </c>
      <c r="E92" s="26" t="s">
        <v>75</v>
      </c>
      <c r="F92" s="27">
        <v>200</v>
      </c>
      <c r="G92" s="27">
        <v>3.4</v>
      </c>
      <c r="H92" s="27">
        <v>8.6</v>
      </c>
      <c r="I92" s="27">
        <v>15.8</v>
      </c>
      <c r="J92" s="27">
        <v>131.19999999999999</v>
      </c>
      <c r="K92" s="28">
        <v>102</v>
      </c>
      <c r="L92" s="27"/>
    </row>
    <row r="93" spans="1:12" x14ac:dyDescent="0.3">
      <c r="A93" s="22"/>
      <c r="B93" s="23"/>
      <c r="C93" s="24"/>
      <c r="D93" s="29" t="s">
        <v>44</v>
      </c>
      <c r="E93" s="26" t="s">
        <v>76</v>
      </c>
      <c r="F93" s="27">
        <v>240</v>
      </c>
      <c r="G93" s="27">
        <v>18.87</v>
      </c>
      <c r="H93" s="27">
        <v>26.4</v>
      </c>
      <c r="I93" s="27">
        <v>16.97</v>
      </c>
      <c r="J93" s="27">
        <v>397.68</v>
      </c>
      <c r="K93" s="28">
        <v>407</v>
      </c>
      <c r="L93" s="27"/>
    </row>
    <row r="94" spans="1:12" x14ac:dyDescent="0.3">
      <c r="A94" s="22"/>
      <c r="B94" s="23"/>
      <c r="C94" s="24"/>
      <c r="D94" s="29" t="s">
        <v>47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3">
      <c r="A95" s="22"/>
      <c r="B95" s="23"/>
      <c r="C95" s="24"/>
      <c r="D95" s="29" t="s">
        <v>49</v>
      </c>
      <c r="E95" s="26" t="s">
        <v>84</v>
      </c>
      <c r="F95" s="27">
        <v>200</v>
      </c>
      <c r="G95" s="27">
        <v>0.7</v>
      </c>
      <c r="H95" s="27">
        <v>0.3</v>
      </c>
      <c r="I95" s="27">
        <v>24.2</v>
      </c>
      <c r="J95" s="27">
        <v>103</v>
      </c>
      <c r="K95" s="28">
        <v>388</v>
      </c>
      <c r="L95" s="27"/>
    </row>
    <row r="96" spans="1:12" x14ac:dyDescent="0.3">
      <c r="A96" s="22"/>
      <c r="B96" s="23"/>
      <c r="C96" s="24"/>
      <c r="D96" s="29" t="s">
        <v>51</v>
      </c>
      <c r="E96" s="26" t="s">
        <v>52</v>
      </c>
      <c r="F96" s="27">
        <v>30</v>
      </c>
      <c r="G96" s="27">
        <v>3.2</v>
      </c>
      <c r="H96" s="27">
        <v>1.4</v>
      </c>
      <c r="I96" s="27">
        <v>13.1</v>
      </c>
      <c r="J96" s="27">
        <v>82.2</v>
      </c>
      <c r="K96" s="28" t="s">
        <v>33</v>
      </c>
      <c r="L96" s="27"/>
    </row>
    <row r="97" spans="1:12" x14ac:dyDescent="0.3">
      <c r="A97" s="22"/>
      <c r="B97" s="23"/>
      <c r="C97" s="24"/>
      <c r="D97" s="29" t="s">
        <v>53</v>
      </c>
      <c r="E97" s="26" t="s">
        <v>54</v>
      </c>
      <c r="F97" s="27">
        <v>30</v>
      </c>
      <c r="G97" s="27">
        <v>2.4</v>
      </c>
      <c r="H97" s="27">
        <v>0.5</v>
      </c>
      <c r="I97" s="27">
        <v>12</v>
      </c>
      <c r="J97" s="27">
        <v>66</v>
      </c>
      <c r="K97" s="28" t="s">
        <v>33</v>
      </c>
      <c r="L97" s="27"/>
    </row>
    <row r="98" spans="1:12" x14ac:dyDescent="0.3">
      <c r="A98" s="22"/>
      <c r="B98" s="23"/>
      <c r="C98" s="24"/>
      <c r="D98" s="29" t="s">
        <v>34</v>
      </c>
      <c r="E98" s="26"/>
      <c r="F98" s="27"/>
      <c r="G98" s="27"/>
      <c r="H98" s="27"/>
      <c r="I98" s="27"/>
      <c r="J98" s="27"/>
      <c r="K98" s="28"/>
      <c r="L98" s="27"/>
    </row>
    <row r="99" spans="1:12" x14ac:dyDescent="0.3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x14ac:dyDescent="0.3">
      <c r="A100" s="30"/>
      <c r="B100" s="31"/>
      <c r="C100" s="32"/>
      <c r="D100" s="33" t="s">
        <v>39</v>
      </c>
      <c r="E100" s="34"/>
      <c r="F100" s="35">
        <f>SUM(F91:F99)</f>
        <v>700</v>
      </c>
      <c r="G100" s="35">
        <f>SUM(G91:G99)</f>
        <v>28.569999999999997</v>
      </c>
      <c r="H100" s="35">
        <f>SUM(H91:H99)</f>
        <v>37.199999999999996</v>
      </c>
      <c r="I100" s="35">
        <f>SUM(I91:I99)</f>
        <v>82.07</v>
      </c>
      <c r="J100" s="35">
        <f>SUM(J91:J99)</f>
        <v>780.08</v>
      </c>
      <c r="K100" s="36"/>
      <c r="L100" s="35">
        <f>SUM(L91:L99)</f>
        <v>0</v>
      </c>
    </row>
    <row r="101" spans="1:12" ht="15.75" customHeight="1" x14ac:dyDescent="0.3">
      <c r="A101" s="40">
        <f>A84</f>
        <v>1</v>
      </c>
      <c r="B101" s="41">
        <f>B84</f>
        <v>5</v>
      </c>
      <c r="C101" s="50" t="s">
        <v>56</v>
      </c>
      <c r="D101" s="50"/>
      <c r="E101" s="42"/>
      <c r="F101" s="43">
        <f>F90+F100</f>
        <v>1200</v>
      </c>
      <c r="G101" s="43">
        <f>G90+G100</f>
        <v>46.569999999999993</v>
      </c>
      <c r="H101" s="43">
        <f>H90+H100</f>
        <v>53.629999999999995</v>
      </c>
      <c r="I101" s="43">
        <f>I90+I100</f>
        <v>163.79999999999998</v>
      </c>
      <c r="J101" s="43">
        <f>J90+J100</f>
        <v>1309.5700000000002</v>
      </c>
      <c r="K101" s="43"/>
      <c r="L101" s="43">
        <f>L90+L100</f>
        <v>0</v>
      </c>
    </row>
    <row r="102" spans="1:12" x14ac:dyDescent="0.3">
      <c r="A102" s="15">
        <v>2</v>
      </c>
      <c r="B102" s="16">
        <v>1</v>
      </c>
      <c r="C102" s="17" t="s">
        <v>26</v>
      </c>
      <c r="D102" s="18" t="s">
        <v>27</v>
      </c>
      <c r="E102" s="19" t="s">
        <v>77</v>
      </c>
      <c r="F102" s="20">
        <v>200</v>
      </c>
      <c r="G102" s="20">
        <v>4.2</v>
      </c>
      <c r="H102" s="20">
        <v>7.6</v>
      </c>
      <c r="I102" s="20">
        <v>30.2</v>
      </c>
      <c r="J102" s="20">
        <v>206.4</v>
      </c>
      <c r="K102" s="21">
        <v>173</v>
      </c>
      <c r="L102" s="20"/>
    </row>
    <row r="103" spans="1:12" x14ac:dyDescent="0.3">
      <c r="A103" s="22"/>
      <c r="B103" s="23"/>
      <c r="C103" s="24"/>
      <c r="D103" s="29" t="s">
        <v>29</v>
      </c>
      <c r="E103" s="26" t="s">
        <v>64</v>
      </c>
      <c r="F103" s="27">
        <v>200</v>
      </c>
      <c r="G103" s="27">
        <v>0.2</v>
      </c>
      <c r="H103" s="27">
        <v>0.1</v>
      </c>
      <c r="I103" s="27">
        <v>15</v>
      </c>
      <c r="J103" s="27">
        <v>60</v>
      </c>
      <c r="K103" s="28">
        <v>376</v>
      </c>
      <c r="L103" s="27"/>
    </row>
    <row r="104" spans="1:12" x14ac:dyDescent="0.3">
      <c r="A104" s="22"/>
      <c r="B104" s="23"/>
      <c r="C104" s="24"/>
      <c r="D104" s="29" t="s">
        <v>31</v>
      </c>
      <c r="E104" s="26" t="s">
        <v>78</v>
      </c>
      <c r="F104" s="27">
        <v>40</v>
      </c>
      <c r="G104" s="27">
        <v>2.6</v>
      </c>
      <c r="H104" s="27">
        <v>0.8</v>
      </c>
      <c r="I104" s="27">
        <v>18.399999999999999</v>
      </c>
      <c r="J104" s="27">
        <v>92</v>
      </c>
      <c r="K104" s="28" t="s">
        <v>33</v>
      </c>
      <c r="L104" s="27"/>
    </row>
    <row r="105" spans="1:12" x14ac:dyDescent="0.3">
      <c r="A105" s="22"/>
      <c r="B105" s="23"/>
      <c r="C105" s="24"/>
      <c r="D105" s="29" t="s">
        <v>34</v>
      </c>
      <c r="E105" s="26" t="s">
        <v>62</v>
      </c>
      <c r="F105" s="27">
        <v>100</v>
      </c>
      <c r="G105" s="27">
        <v>1.4</v>
      </c>
      <c r="H105" s="27">
        <v>0.3</v>
      </c>
      <c r="I105" s="27">
        <v>16</v>
      </c>
      <c r="J105" s="27">
        <v>72.3</v>
      </c>
      <c r="K105" s="27" t="s">
        <v>33</v>
      </c>
      <c r="L105" s="27"/>
    </row>
    <row r="106" spans="1:12" x14ac:dyDescent="0.3">
      <c r="A106" s="22"/>
      <c r="B106" s="23"/>
      <c r="C106" s="24"/>
      <c r="D106" s="25"/>
      <c r="E106" s="26" t="s">
        <v>36</v>
      </c>
      <c r="F106" s="27">
        <v>10</v>
      </c>
      <c r="G106" s="27">
        <v>2.2999999999999998</v>
      </c>
      <c r="H106" s="27">
        <v>2.95</v>
      </c>
      <c r="I106" s="27">
        <v>0</v>
      </c>
      <c r="J106" s="27">
        <v>47</v>
      </c>
      <c r="K106" s="28">
        <v>15</v>
      </c>
      <c r="L106" s="27"/>
    </row>
    <row r="107" spans="1:12" x14ac:dyDescent="0.3">
      <c r="A107" s="22"/>
      <c r="B107" s="23"/>
      <c r="C107" s="24"/>
      <c r="D107" s="25"/>
      <c r="E107" s="26" t="s">
        <v>79</v>
      </c>
      <c r="F107" s="27">
        <v>10</v>
      </c>
      <c r="G107" s="27">
        <v>0.1</v>
      </c>
      <c r="H107" s="27">
        <v>7.2</v>
      </c>
      <c r="I107" s="27">
        <v>0.13</v>
      </c>
      <c r="J107" s="27">
        <v>65.72</v>
      </c>
      <c r="K107" s="28">
        <v>14</v>
      </c>
      <c r="L107" s="27"/>
    </row>
    <row r="108" spans="1:12" x14ac:dyDescent="0.3">
      <c r="A108" s="30"/>
      <c r="B108" s="31"/>
      <c r="C108" s="32"/>
      <c r="D108" s="33" t="s">
        <v>39</v>
      </c>
      <c r="E108" s="34"/>
      <c r="F108" s="35">
        <f>SUM(F102:F107)</f>
        <v>560</v>
      </c>
      <c r="G108" s="35">
        <f>SUM(G102:G107)</f>
        <v>10.799999999999999</v>
      </c>
      <c r="H108" s="35">
        <f>SUM(H102:H107)</f>
        <v>18.95</v>
      </c>
      <c r="I108" s="35">
        <f>SUM(I102:I107)</f>
        <v>79.72999999999999</v>
      </c>
      <c r="J108" s="35">
        <f>SUM(J102:J107)</f>
        <v>543.41999999999996</v>
      </c>
      <c r="K108" s="36"/>
      <c r="L108" s="35">
        <f>SUM(L102:L107)</f>
        <v>0</v>
      </c>
    </row>
    <row r="109" spans="1:12" x14ac:dyDescent="0.3">
      <c r="A109" s="37">
        <f>A102</f>
        <v>2</v>
      </c>
      <c r="B109" s="38">
        <f>B102</f>
        <v>1</v>
      </c>
      <c r="C109" s="39" t="s">
        <v>40</v>
      </c>
      <c r="D109" s="29" t="s">
        <v>41</v>
      </c>
      <c r="E109" s="26"/>
      <c r="F109" s="27"/>
      <c r="G109" s="27"/>
      <c r="H109" s="27"/>
      <c r="I109" s="27"/>
      <c r="J109" s="27"/>
      <c r="K109" s="28"/>
      <c r="L109" s="27"/>
    </row>
    <row r="110" spans="1:12" x14ac:dyDescent="0.3">
      <c r="A110" s="22"/>
      <c r="B110" s="23"/>
      <c r="C110" s="24"/>
      <c r="D110" s="29" t="s">
        <v>42</v>
      </c>
      <c r="E110" s="26" t="s">
        <v>103</v>
      </c>
      <c r="F110" s="27">
        <v>200</v>
      </c>
      <c r="G110" s="27">
        <v>5.31</v>
      </c>
      <c r="H110" s="27">
        <v>2.87</v>
      </c>
      <c r="I110" s="27">
        <v>13.9</v>
      </c>
      <c r="J110" s="27">
        <v>103.38</v>
      </c>
      <c r="K110" s="27">
        <v>289</v>
      </c>
      <c r="L110" s="27"/>
    </row>
    <row r="111" spans="1:12" x14ac:dyDescent="0.3">
      <c r="A111" s="22"/>
      <c r="B111" s="23"/>
      <c r="C111" s="24"/>
      <c r="D111" s="29" t="s">
        <v>44</v>
      </c>
      <c r="E111" s="26" t="s">
        <v>45</v>
      </c>
      <c r="F111" s="27">
        <v>90</v>
      </c>
      <c r="G111" s="27">
        <v>8.44</v>
      </c>
      <c r="H111" s="27">
        <v>10.029999999999999</v>
      </c>
      <c r="I111" s="27">
        <v>7.7</v>
      </c>
      <c r="J111" s="27">
        <v>135.47</v>
      </c>
      <c r="K111" s="27" t="s">
        <v>46</v>
      </c>
      <c r="L111" s="27"/>
    </row>
    <row r="112" spans="1:12" x14ac:dyDescent="0.3">
      <c r="A112" s="22"/>
      <c r="B112" s="23"/>
      <c r="C112" s="24"/>
      <c r="D112" s="29" t="s">
        <v>47</v>
      </c>
      <c r="E112" s="26" t="s">
        <v>72</v>
      </c>
      <c r="F112" s="27">
        <v>150</v>
      </c>
      <c r="G112" s="27">
        <v>10.9</v>
      </c>
      <c r="H112" s="27">
        <v>3.71</v>
      </c>
      <c r="I112" s="27">
        <v>35.909999999999997</v>
      </c>
      <c r="J112" s="27">
        <v>236.49</v>
      </c>
      <c r="K112" s="27">
        <v>198</v>
      </c>
      <c r="L112" s="27"/>
    </row>
    <row r="113" spans="1:12" x14ac:dyDescent="0.3">
      <c r="A113" s="22"/>
      <c r="B113" s="23"/>
      <c r="C113" s="24"/>
      <c r="D113" s="29" t="s">
        <v>49</v>
      </c>
      <c r="E113" s="26" t="s">
        <v>50</v>
      </c>
      <c r="F113" s="27">
        <v>200</v>
      </c>
      <c r="G113" s="27">
        <v>0.6</v>
      </c>
      <c r="H113" s="27">
        <v>0.1</v>
      </c>
      <c r="I113" s="27">
        <v>31.7</v>
      </c>
      <c r="J113" s="27">
        <v>131</v>
      </c>
      <c r="K113" s="28">
        <v>349</v>
      </c>
      <c r="L113" s="27"/>
    </row>
    <row r="114" spans="1:12" x14ac:dyDescent="0.3">
      <c r="A114" s="22"/>
      <c r="B114" s="23"/>
      <c r="C114" s="24"/>
      <c r="D114" s="29" t="s">
        <v>51</v>
      </c>
      <c r="E114" s="26" t="s">
        <v>52</v>
      </c>
      <c r="F114" s="27">
        <v>30</v>
      </c>
      <c r="G114" s="27">
        <v>3.2</v>
      </c>
      <c r="H114" s="27">
        <v>1.4</v>
      </c>
      <c r="I114" s="27">
        <v>13.1</v>
      </c>
      <c r="J114" s="27">
        <v>82.2</v>
      </c>
      <c r="K114" s="27" t="s">
        <v>33</v>
      </c>
      <c r="L114" s="27"/>
    </row>
    <row r="115" spans="1:12" x14ac:dyDescent="0.3">
      <c r="A115" s="22"/>
      <c r="B115" s="23"/>
      <c r="C115" s="24"/>
      <c r="D115" s="29" t="s">
        <v>53</v>
      </c>
      <c r="E115" s="26" t="s">
        <v>54</v>
      </c>
      <c r="F115" s="27">
        <v>30</v>
      </c>
      <c r="G115" s="27">
        <v>2.4</v>
      </c>
      <c r="H115" s="27">
        <v>0.5</v>
      </c>
      <c r="I115" s="27">
        <v>12</v>
      </c>
      <c r="J115" s="27">
        <v>66</v>
      </c>
      <c r="K115" s="28" t="s">
        <v>33</v>
      </c>
      <c r="L115" s="27"/>
    </row>
    <row r="116" spans="1:12" x14ac:dyDescent="0.3">
      <c r="A116" s="22"/>
      <c r="B116" s="23"/>
      <c r="C116" s="24"/>
      <c r="D116" s="29" t="s">
        <v>34</v>
      </c>
      <c r="E116" s="26"/>
      <c r="F116" s="27"/>
      <c r="G116" s="27"/>
      <c r="H116" s="27"/>
      <c r="I116" s="27"/>
      <c r="J116" s="27"/>
      <c r="K116" s="28"/>
      <c r="L116" s="27"/>
    </row>
    <row r="117" spans="1:12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x14ac:dyDescent="0.3">
      <c r="A118" s="30"/>
      <c r="B118" s="31"/>
      <c r="C118" s="32"/>
      <c r="D118" s="33" t="s">
        <v>39</v>
      </c>
      <c r="E118" s="34"/>
      <c r="F118" s="35">
        <f>SUM(F109:F117)</f>
        <v>700</v>
      </c>
      <c r="G118" s="35">
        <f>SUM(G109:G117)</f>
        <v>30.849999999999998</v>
      </c>
      <c r="H118" s="35">
        <f>SUM(H109:H117)</f>
        <v>18.61</v>
      </c>
      <c r="I118" s="35">
        <f>SUM(I109:I117)</f>
        <v>114.30999999999999</v>
      </c>
      <c r="J118" s="35">
        <f>SUM(J109:J117)</f>
        <v>754.54000000000008</v>
      </c>
      <c r="K118" s="36"/>
      <c r="L118" s="35">
        <f>SUM(L109:L117)</f>
        <v>0</v>
      </c>
    </row>
    <row r="119" spans="1:12" ht="14.4" customHeight="1" x14ac:dyDescent="0.3">
      <c r="A119" s="40">
        <f>A102</f>
        <v>2</v>
      </c>
      <c r="B119" s="41">
        <f>B102</f>
        <v>1</v>
      </c>
      <c r="C119" s="50" t="s">
        <v>56</v>
      </c>
      <c r="D119" s="50"/>
      <c r="E119" s="42"/>
      <c r="F119" s="43">
        <f>F108+F118</f>
        <v>1260</v>
      </c>
      <c r="G119" s="43">
        <f>G108+G118</f>
        <v>41.65</v>
      </c>
      <c r="H119" s="43">
        <f>H108+H118</f>
        <v>37.56</v>
      </c>
      <c r="I119" s="43">
        <f>I108+I118</f>
        <v>194.03999999999996</v>
      </c>
      <c r="J119" s="43">
        <f>J108+J118</f>
        <v>1297.96</v>
      </c>
      <c r="K119" s="43"/>
      <c r="L119" s="43">
        <f>L108+L118</f>
        <v>0</v>
      </c>
    </row>
    <row r="120" spans="1:12" ht="15" thickBot="1" x14ac:dyDescent="0.35">
      <c r="A120" s="44">
        <v>2</v>
      </c>
      <c r="B120" s="23">
        <v>2</v>
      </c>
      <c r="C120" s="17" t="s">
        <v>26</v>
      </c>
      <c r="D120" s="18" t="s">
        <v>27</v>
      </c>
      <c r="E120" s="19" t="s">
        <v>80</v>
      </c>
      <c r="F120" s="20">
        <v>150</v>
      </c>
      <c r="G120" s="20">
        <v>11.3</v>
      </c>
      <c r="H120" s="20">
        <v>19.5</v>
      </c>
      <c r="I120" s="20">
        <v>2.2999999999999998</v>
      </c>
      <c r="J120" s="20">
        <v>238</v>
      </c>
      <c r="K120" s="21">
        <v>210</v>
      </c>
      <c r="L120" s="20"/>
    </row>
    <row r="121" spans="1:12" x14ac:dyDescent="0.3">
      <c r="A121" s="44"/>
      <c r="B121" s="23"/>
      <c r="C121" s="24"/>
      <c r="D121" s="25"/>
      <c r="E121" s="26" t="s">
        <v>81</v>
      </c>
      <c r="F121" s="20">
        <v>60</v>
      </c>
      <c r="G121" s="20">
        <v>1.8</v>
      </c>
      <c r="H121" s="20">
        <v>3.72</v>
      </c>
      <c r="I121" s="20">
        <v>3.72</v>
      </c>
      <c r="J121" s="20">
        <v>55.2</v>
      </c>
      <c r="K121" s="20">
        <v>75</v>
      </c>
      <c r="L121" s="27"/>
    </row>
    <row r="122" spans="1:12" x14ac:dyDescent="0.3">
      <c r="A122" s="44"/>
      <c r="B122" s="23"/>
      <c r="C122" s="24"/>
      <c r="D122" s="29" t="s">
        <v>29</v>
      </c>
      <c r="E122" s="26" t="s">
        <v>58</v>
      </c>
      <c r="F122" s="27">
        <v>200</v>
      </c>
      <c r="G122" s="27">
        <v>0.2</v>
      </c>
      <c r="H122" s="27">
        <v>0</v>
      </c>
      <c r="I122" s="27">
        <v>10.199999999999999</v>
      </c>
      <c r="J122" s="27">
        <v>41</v>
      </c>
      <c r="K122" s="28">
        <v>377</v>
      </c>
      <c r="L122" s="27"/>
    </row>
    <row r="123" spans="1:12" x14ac:dyDescent="0.3">
      <c r="A123" s="44"/>
      <c r="B123" s="23"/>
      <c r="C123" s="24"/>
      <c r="D123" s="29"/>
      <c r="E123" s="26" t="s">
        <v>104</v>
      </c>
      <c r="F123" s="27">
        <v>50</v>
      </c>
      <c r="G123" s="27">
        <v>2.4</v>
      </c>
      <c r="H123" s="27">
        <v>3.5</v>
      </c>
      <c r="I123" s="27">
        <v>22.8</v>
      </c>
      <c r="J123" s="27">
        <v>108</v>
      </c>
      <c r="K123" s="27" t="s">
        <v>33</v>
      </c>
      <c r="L123" s="27"/>
    </row>
    <row r="124" spans="1:12" x14ac:dyDescent="0.3">
      <c r="A124" s="44"/>
      <c r="B124" s="23"/>
      <c r="C124" s="24"/>
      <c r="D124" s="29" t="s">
        <v>31</v>
      </c>
      <c r="E124" s="26" t="s">
        <v>32</v>
      </c>
      <c r="F124" s="27">
        <v>40</v>
      </c>
      <c r="G124" s="27">
        <v>2.6</v>
      </c>
      <c r="H124" s="27">
        <v>0.8</v>
      </c>
      <c r="I124" s="27">
        <v>18.399999999999999</v>
      </c>
      <c r="J124" s="27">
        <v>92</v>
      </c>
      <c r="K124" s="28" t="s">
        <v>33</v>
      </c>
      <c r="L124" s="27"/>
    </row>
    <row r="125" spans="1:12" x14ac:dyDescent="0.3">
      <c r="A125" s="45"/>
      <c r="B125" s="31"/>
      <c r="C125" s="32"/>
      <c r="D125" s="33" t="s">
        <v>39</v>
      </c>
      <c r="E125" s="34"/>
      <c r="F125" s="35">
        <f>SUM(F120:F124)</f>
        <v>500</v>
      </c>
      <c r="G125" s="35">
        <f>SUM(G120:G124)</f>
        <v>18.3</v>
      </c>
      <c r="H125" s="35">
        <f>SUM(H120:H124)</f>
        <v>27.52</v>
      </c>
      <c r="I125" s="35">
        <f>SUM(I120:I124)</f>
        <v>57.419999999999995</v>
      </c>
      <c r="J125" s="35">
        <f>SUM(J120:J124)</f>
        <v>534.20000000000005</v>
      </c>
      <c r="K125" s="36"/>
      <c r="L125" s="35">
        <f>SUM(L120:L124)</f>
        <v>0</v>
      </c>
    </row>
    <row r="126" spans="1:12" x14ac:dyDescent="0.3">
      <c r="A126" s="38">
        <f>A120</f>
        <v>2</v>
      </c>
      <c r="B126" s="38">
        <f>B120</f>
        <v>2</v>
      </c>
      <c r="C126" s="39" t="s">
        <v>40</v>
      </c>
      <c r="D126" s="29" t="s">
        <v>41</v>
      </c>
      <c r="E126" s="26"/>
      <c r="F126" s="27"/>
      <c r="G126" s="27"/>
      <c r="H126" s="27"/>
      <c r="I126" s="27"/>
      <c r="J126" s="27"/>
      <c r="K126" s="28"/>
      <c r="L126" s="27"/>
    </row>
    <row r="127" spans="1:12" ht="26.4" x14ac:dyDescent="0.3">
      <c r="A127" s="44"/>
      <c r="B127" s="23"/>
      <c r="C127" s="24"/>
      <c r="D127" s="29" t="s">
        <v>42</v>
      </c>
      <c r="E127" s="26" t="s">
        <v>82</v>
      </c>
      <c r="F127" s="27">
        <v>200</v>
      </c>
      <c r="G127" s="27">
        <v>3.1</v>
      </c>
      <c r="H127" s="27">
        <v>5.6</v>
      </c>
      <c r="I127" s="27">
        <v>8</v>
      </c>
      <c r="J127" s="27">
        <v>96</v>
      </c>
      <c r="K127" s="28">
        <v>82</v>
      </c>
      <c r="L127" s="27"/>
    </row>
    <row r="128" spans="1:12" x14ac:dyDescent="0.3">
      <c r="A128" s="44"/>
      <c r="B128" s="23"/>
      <c r="C128" s="24"/>
      <c r="D128" s="29" t="s">
        <v>44</v>
      </c>
      <c r="E128" s="26" t="s">
        <v>105</v>
      </c>
      <c r="F128" s="27">
        <v>90</v>
      </c>
      <c r="G128" s="27">
        <v>10.88</v>
      </c>
      <c r="H128" s="27">
        <v>11.77</v>
      </c>
      <c r="I128" s="27">
        <v>9.82</v>
      </c>
      <c r="J128" s="27">
        <v>98.32</v>
      </c>
      <c r="K128" s="27" t="s">
        <v>71</v>
      </c>
      <c r="L128" s="27"/>
    </row>
    <row r="129" spans="1:12" x14ac:dyDescent="0.3">
      <c r="A129" s="44"/>
      <c r="B129" s="23"/>
      <c r="C129" s="24"/>
      <c r="D129" s="29" t="s">
        <v>47</v>
      </c>
      <c r="E129" s="26" t="s">
        <v>106</v>
      </c>
      <c r="F129" s="27">
        <v>150</v>
      </c>
      <c r="G129" s="27">
        <v>3.61</v>
      </c>
      <c r="H129" s="27">
        <v>4.51</v>
      </c>
      <c r="I129" s="27">
        <v>35.71</v>
      </c>
      <c r="J129" s="27">
        <v>198.02</v>
      </c>
      <c r="K129" s="27">
        <v>305</v>
      </c>
      <c r="L129" s="27"/>
    </row>
    <row r="130" spans="1:12" x14ac:dyDescent="0.3">
      <c r="A130" s="44"/>
      <c r="B130" s="23"/>
      <c r="C130" s="24"/>
      <c r="D130" s="29" t="s">
        <v>49</v>
      </c>
      <c r="E130" s="26" t="s">
        <v>84</v>
      </c>
      <c r="F130" s="27">
        <v>200</v>
      </c>
      <c r="G130" s="27">
        <v>0.7</v>
      </c>
      <c r="H130" s="27">
        <v>0.3</v>
      </c>
      <c r="I130" s="27">
        <v>24.4</v>
      </c>
      <c r="J130" s="27">
        <v>103</v>
      </c>
      <c r="K130" s="28">
        <v>388</v>
      </c>
      <c r="L130" s="27"/>
    </row>
    <row r="131" spans="1:12" x14ac:dyDescent="0.3">
      <c r="A131" s="44"/>
      <c r="B131" s="23"/>
      <c r="C131" s="24"/>
      <c r="D131" s="29" t="s">
        <v>51</v>
      </c>
      <c r="E131" s="26" t="s">
        <v>52</v>
      </c>
      <c r="F131" s="27">
        <v>40</v>
      </c>
      <c r="G131" s="27">
        <v>4.2</v>
      </c>
      <c r="H131" s="27">
        <v>1.8</v>
      </c>
      <c r="I131" s="27">
        <v>17.5</v>
      </c>
      <c r="J131" s="27">
        <v>109.6</v>
      </c>
      <c r="K131" s="27" t="s">
        <v>33</v>
      </c>
      <c r="L131" s="27"/>
    </row>
    <row r="132" spans="1:12" x14ac:dyDescent="0.3">
      <c r="A132" s="44"/>
      <c r="B132" s="23"/>
      <c r="C132" s="24"/>
      <c r="D132" s="29" t="s">
        <v>53</v>
      </c>
      <c r="E132" s="26" t="s">
        <v>54</v>
      </c>
      <c r="F132" s="27">
        <v>30</v>
      </c>
      <c r="G132" s="27">
        <v>2.4</v>
      </c>
      <c r="H132" s="27">
        <v>0.5</v>
      </c>
      <c r="I132" s="27">
        <v>12</v>
      </c>
      <c r="J132" s="27">
        <v>66</v>
      </c>
      <c r="K132" s="28" t="s">
        <v>33</v>
      </c>
      <c r="L132" s="27"/>
    </row>
    <row r="133" spans="1:12" x14ac:dyDescent="0.3">
      <c r="A133" s="44"/>
      <c r="B133" s="23"/>
      <c r="C133" s="24"/>
      <c r="D133" s="29" t="s">
        <v>34</v>
      </c>
      <c r="E133" s="26"/>
      <c r="F133" s="27"/>
      <c r="G133" s="27"/>
      <c r="H133" s="27"/>
      <c r="I133" s="27"/>
      <c r="J133" s="27"/>
      <c r="K133" s="28"/>
      <c r="L133" s="27"/>
    </row>
    <row r="134" spans="1:12" x14ac:dyDescent="0.3">
      <c r="A134" s="44"/>
      <c r="B134" s="23"/>
      <c r="C134" s="24"/>
      <c r="D134" s="25"/>
      <c r="E134" s="26"/>
      <c r="F134" s="27"/>
      <c r="G134" s="27"/>
      <c r="H134" s="27"/>
      <c r="I134" s="27"/>
      <c r="J134" s="27"/>
      <c r="K134" s="28"/>
      <c r="L134" s="27"/>
    </row>
    <row r="135" spans="1:12" x14ac:dyDescent="0.3">
      <c r="A135" s="45"/>
      <c r="B135" s="31"/>
      <c r="C135" s="32"/>
      <c r="D135" s="33" t="s">
        <v>39</v>
      </c>
      <c r="E135" s="34"/>
      <c r="F135" s="35">
        <f>SUM(F126:F134)</f>
        <v>710</v>
      </c>
      <c r="G135" s="35">
        <f>SUM(G126:G134)</f>
        <v>24.889999999999997</v>
      </c>
      <c r="H135" s="35">
        <f>SUM(H126:H134)</f>
        <v>24.479999999999997</v>
      </c>
      <c r="I135" s="35">
        <f>SUM(I126:I134)</f>
        <v>107.43</v>
      </c>
      <c r="J135" s="35">
        <f>SUM(J126:J134)</f>
        <v>670.94</v>
      </c>
      <c r="K135" s="36"/>
      <c r="L135" s="35">
        <f>SUM(L126:L134)</f>
        <v>0</v>
      </c>
    </row>
    <row r="136" spans="1:12" ht="15" customHeight="1" x14ac:dyDescent="0.3">
      <c r="A136" s="46">
        <f>A120</f>
        <v>2</v>
      </c>
      <c r="B136" s="46">
        <f>B120</f>
        <v>2</v>
      </c>
      <c r="C136" s="50" t="s">
        <v>56</v>
      </c>
      <c r="D136" s="50"/>
      <c r="E136" s="42"/>
      <c r="F136" s="43">
        <f>F125+F135</f>
        <v>1210</v>
      </c>
      <c r="G136" s="43">
        <f>G125+G135</f>
        <v>43.19</v>
      </c>
      <c r="H136" s="43">
        <f>H125+H135</f>
        <v>52</v>
      </c>
      <c r="I136" s="43">
        <f>I125+I135</f>
        <v>164.85</v>
      </c>
      <c r="J136" s="43">
        <f>J125+J135</f>
        <v>1205.1400000000001</v>
      </c>
      <c r="K136" s="43"/>
      <c r="L136" s="43">
        <f>L125+L135</f>
        <v>0</v>
      </c>
    </row>
    <row r="137" spans="1:12" x14ac:dyDescent="0.3">
      <c r="A137" s="15">
        <v>2</v>
      </c>
      <c r="B137" s="16">
        <v>3</v>
      </c>
      <c r="C137" s="17" t="s">
        <v>26</v>
      </c>
      <c r="D137" s="18" t="s">
        <v>27</v>
      </c>
      <c r="E137" s="19" t="s">
        <v>95</v>
      </c>
      <c r="F137" s="20">
        <v>90</v>
      </c>
      <c r="G137" s="20">
        <v>10.15</v>
      </c>
      <c r="H137" s="20">
        <v>7</v>
      </c>
      <c r="I137" s="20">
        <v>3.37</v>
      </c>
      <c r="J137" s="20">
        <v>137.22</v>
      </c>
      <c r="K137" s="21" t="s">
        <v>85</v>
      </c>
      <c r="L137" s="20"/>
    </row>
    <row r="138" spans="1:12" x14ac:dyDescent="0.3">
      <c r="A138" s="22"/>
      <c r="B138" s="23"/>
      <c r="C138" s="24"/>
      <c r="D138" s="25"/>
      <c r="E138" s="26" t="s">
        <v>60</v>
      </c>
      <c r="F138" s="27">
        <v>150</v>
      </c>
      <c r="G138" s="27">
        <v>8.1999999999999993</v>
      </c>
      <c r="H138" s="27">
        <v>6.3</v>
      </c>
      <c r="I138" s="27">
        <v>38.700000000000003</v>
      </c>
      <c r="J138" s="27">
        <v>245</v>
      </c>
      <c r="K138" s="28">
        <v>171</v>
      </c>
      <c r="L138" s="27"/>
    </row>
    <row r="139" spans="1:12" x14ac:dyDescent="0.3">
      <c r="A139" s="22"/>
      <c r="B139" s="23"/>
      <c r="C139" s="24"/>
      <c r="D139" s="29" t="s">
        <v>29</v>
      </c>
      <c r="E139" s="26" t="s">
        <v>30</v>
      </c>
      <c r="F139" s="27">
        <v>200</v>
      </c>
      <c r="G139" s="27">
        <v>0.2</v>
      </c>
      <c r="H139" s="27">
        <v>0.1</v>
      </c>
      <c r="I139" s="27">
        <v>15</v>
      </c>
      <c r="J139" s="27">
        <v>60</v>
      </c>
      <c r="K139" s="28">
        <v>376</v>
      </c>
      <c r="L139" s="27"/>
    </row>
    <row r="140" spans="1:12" ht="15.75" customHeight="1" x14ac:dyDescent="0.3">
      <c r="A140" s="22"/>
      <c r="B140" s="23"/>
      <c r="C140" s="24"/>
      <c r="D140" s="29" t="s">
        <v>31</v>
      </c>
      <c r="E140" s="26" t="s">
        <v>52</v>
      </c>
      <c r="F140" s="27">
        <v>30</v>
      </c>
      <c r="G140" s="27">
        <v>3.2</v>
      </c>
      <c r="H140" s="27">
        <v>1.4</v>
      </c>
      <c r="I140" s="27">
        <v>13.1</v>
      </c>
      <c r="J140" s="27">
        <v>82.2</v>
      </c>
      <c r="K140" s="28" t="s">
        <v>33</v>
      </c>
      <c r="L140" s="27"/>
    </row>
    <row r="141" spans="1:12" x14ac:dyDescent="0.3">
      <c r="A141" s="22"/>
      <c r="B141" s="23"/>
      <c r="C141" s="24"/>
      <c r="E141" s="26" t="s">
        <v>102</v>
      </c>
      <c r="F141" s="27">
        <v>30</v>
      </c>
      <c r="G141" s="27">
        <v>0.45</v>
      </c>
      <c r="H141" s="27">
        <v>0.05</v>
      </c>
      <c r="I141" s="27">
        <v>2.6</v>
      </c>
      <c r="J141" s="27">
        <v>12.6</v>
      </c>
      <c r="K141" s="27">
        <v>54</v>
      </c>
      <c r="L141" s="27"/>
    </row>
    <row r="142" spans="1:12" x14ac:dyDescent="0.3">
      <c r="A142" s="22"/>
      <c r="B142" s="23"/>
      <c r="C142" s="24"/>
      <c r="D142" s="29" t="s">
        <v>34</v>
      </c>
      <c r="E142" s="26"/>
      <c r="F142" s="27"/>
      <c r="G142" s="27"/>
      <c r="H142" s="27"/>
      <c r="I142" s="27"/>
      <c r="J142" s="27"/>
      <c r="K142" s="28"/>
      <c r="L142" s="27"/>
    </row>
    <row r="143" spans="1:12" x14ac:dyDescent="0.3">
      <c r="A143" s="30"/>
      <c r="B143" s="31"/>
      <c r="C143" s="32"/>
      <c r="D143" s="33" t="s">
        <v>39</v>
      </c>
      <c r="E143" s="34"/>
      <c r="F143" s="35">
        <f>SUM(F137:F142)</f>
        <v>500</v>
      </c>
      <c r="G143" s="35">
        <f>SUM(G137:G142)</f>
        <v>22.2</v>
      </c>
      <c r="H143" s="35">
        <f>SUM(H137:H142)</f>
        <v>14.850000000000001</v>
      </c>
      <c r="I143" s="35">
        <f>SUM(I137:I142)</f>
        <v>72.77</v>
      </c>
      <c r="J143" s="35">
        <f>SUM(J137:J142)</f>
        <v>537.0200000000001</v>
      </c>
      <c r="K143" s="36"/>
      <c r="L143" s="35">
        <f>SUM(L137:L142)</f>
        <v>0</v>
      </c>
    </row>
    <row r="144" spans="1:12" x14ac:dyDescent="0.3">
      <c r="A144" s="37">
        <f>A137</f>
        <v>2</v>
      </c>
      <c r="B144" s="38">
        <f>B137</f>
        <v>3</v>
      </c>
      <c r="C144" s="39" t="s">
        <v>40</v>
      </c>
      <c r="D144" s="29" t="s">
        <v>41</v>
      </c>
      <c r="E144" s="26"/>
      <c r="F144" s="27"/>
      <c r="G144" s="27"/>
      <c r="H144" s="27"/>
      <c r="I144" s="27"/>
      <c r="J144" s="27"/>
      <c r="K144" s="28"/>
      <c r="L144" s="27"/>
    </row>
    <row r="145" spans="1:12" x14ac:dyDescent="0.3">
      <c r="A145" s="22"/>
      <c r="B145" s="23"/>
      <c r="C145" s="24"/>
      <c r="D145" s="29" t="s">
        <v>42</v>
      </c>
      <c r="E145" s="26" t="s">
        <v>86</v>
      </c>
      <c r="F145" s="27">
        <v>200</v>
      </c>
      <c r="G145" s="27">
        <v>5.12</v>
      </c>
      <c r="H145" s="27">
        <v>3.6</v>
      </c>
      <c r="I145" s="27">
        <v>17.399999999999999</v>
      </c>
      <c r="J145" s="27">
        <v>115.8</v>
      </c>
      <c r="K145" s="28">
        <v>102</v>
      </c>
      <c r="L145" s="27"/>
    </row>
    <row r="146" spans="1:12" ht="12.6" customHeight="1" x14ac:dyDescent="0.3">
      <c r="A146" s="22"/>
      <c r="B146" s="23"/>
      <c r="C146" s="24"/>
      <c r="D146" s="29" t="s">
        <v>44</v>
      </c>
      <c r="E146" s="26" t="s">
        <v>97</v>
      </c>
      <c r="F146" s="27">
        <v>90</v>
      </c>
      <c r="G146" s="27">
        <v>9.41</v>
      </c>
      <c r="H146" s="27">
        <v>4.1399999999999997</v>
      </c>
      <c r="I146" s="27">
        <v>10.83</v>
      </c>
      <c r="J146" s="27">
        <v>118.05</v>
      </c>
      <c r="K146" s="27" t="s">
        <v>98</v>
      </c>
      <c r="L146" s="27"/>
    </row>
    <row r="147" spans="1:12" x14ac:dyDescent="0.3">
      <c r="A147" s="22"/>
      <c r="B147" s="23"/>
      <c r="C147" s="24"/>
      <c r="D147" s="29" t="s">
        <v>47</v>
      </c>
      <c r="E147" s="26" t="s">
        <v>87</v>
      </c>
      <c r="F147" s="27">
        <v>150</v>
      </c>
      <c r="G147" s="27">
        <v>2.9</v>
      </c>
      <c r="H147" s="27">
        <v>4.7</v>
      </c>
      <c r="I147" s="27">
        <v>33.6</v>
      </c>
      <c r="J147" s="27">
        <v>145</v>
      </c>
      <c r="K147" s="28">
        <v>125</v>
      </c>
      <c r="L147" s="27"/>
    </row>
    <row r="148" spans="1:12" x14ac:dyDescent="0.3">
      <c r="A148" s="22"/>
      <c r="B148" s="23"/>
      <c r="C148" s="24"/>
      <c r="D148" s="29" t="s">
        <v>49</v>
      </c>
      <c r="E148" s="26" t="s">
        <v>61</v>
      </c>
      <c r="F148" s="27">
        <v>200</v>
      </c>
      <c r="G148" s="27">
        <v>0.6</v>
      </c>
      <c r="H148" s="27">
        <v>0.1</v>
      </c>
      <c r="I148" s="27">
        <v>31.7</v>
      </c>
      <c r="J148" s="27">
        <v>131</v>
      </c>
      <c r="K148" s="28">
        <v>551</v>
      </c>
      <c r="L148" s="27"/>
    </row>
    <row r="149" spans="1:12" x14ac:dyDescent="0.3">
      <c r="A149" s="22"/>
      <c r="B149" s="23"/>
      <c r="C149" s="24"/>
      <c r="D149" s="29" t="s">
        <v>51</v>
      </c>
      <c r="E149" s="26" t="s">
        <v>52</v>
      </c>
      <c r="F149" s="27">
        <v>40</v>
      </c>
      <c r="G149" s="27">
        <v>4.2</v>
      </c>
      <c r="H149" s="27">
        <v>1.8</v>
      </c>
      <c r="I149" s="27">
        <v>17.5</v>
      </c>
      <c r="J149" s="27">
        <v>109.6</v>
      </c>
      <c r="K149" s="28" t="s">
        <v>33</v>
      </c>
      <c r="L149" s="27"/>
    </row>
    <row r="150" spans="1:12" x14ac:dyDescent="0.3">
      <c r="A150" s="22"/>
      <c r="B150" s="23"/>
      <c r="C150" s="24"/>
      <c r="D150" s="29" t="s">
        <v>53</v>
      </c>
      <c r="E150" s="26" t="s">
        <v>54</v>
      </c>
      <c r="F150" s="27">
        <v>40</v>
      </c>
      <c r="G150" s="27">
        <v>3.2</v>
      </c>
      <c r="H150" s="27">
        <v>0.6</v>
      </c>
      <c r="I150" s="27">
        <v>16</v>
      </c>
      <c r="J150" s="27">
        <v>88</v>
      </c>
      <c r="K150" s="27" t="s">
        <v>33</v>
      </c>
      <c r="L150" s="27"/>
    </row>
    <row r="151" spans="1:12" x14ac:dyDescent="0.3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x14ac:dyDescent="0.3">
      <c r="A152" s="30"/>
      <c r="B152" s="31"/>
      <c r="C152" s="32"/>
      <c r="D152" s="33" t="s">
        <v>39</v>
      </c>
      <c r="E152" s="34"/>
      <c r="F152" s="35">
        <f>SUM(F144:F151)</f>
        <v>720</v>
      </c>
      <c r="G152" s="35">
        <f>SUM(G144:G151)</f>
        <v>25.43</v>
      </c>
      <c r="H152" s="35">
        <f>SUM(H144:H151)</f>
        <v>14.940000000000001</v>
      </c>
      <c r="I152" s="35">
        <f>SUM(I144:I151)</f>
        <v>127.03</v>
      </c>
      <c r="J152" s="35">
        <f>SUM(J144:J151)</f>
        <v>707.45</v>
      </c>
      <c r="K152" s="36"/>
      <c r="L152" s="35">
        <f>SUM(L144:L151)</f>
        <v>0</v>
      </c>
    </row>
    <row r="153" spans="1:12" ht="14.4" customHeight="1" x14ac:dyDescent="0.3">
      <c r="A153" s="40">
        <f>A137</f>
        <v>2</v>
      </c>
      <c r="B153" s="41">
        <f>B137</f>
        <v>3</v>
      </c>
      <c r="C153" s="50" t="s">
        <v>56</v>
      </c>
      <c r="D153" s="50"/>
      <c r="E153" s="42"/>
      <c r="F153" s="43">
        <f>F143+F152</f>
        <v>1220</v>
      </c>
      <c r="G153" s="43">
        <f>G143+G152</f>
        <v>47.629999999999995</v>
      </c>
      <c r="H153" s="43">
        <f>H143+H152</f>
        <v>29.790000000000003</v>
      </c>
      <c r="I153" s="43">
        <f>I143+I152</f>
        <v>199.8</v>
      </c>
      <c r="J153" s="43">
        <f>J143+J152</f>
        <v>1244.4700000000003</v>
      </c>
      <c r="K153" s="43"/>
      <c r="L153" s="43">
        <f>L143+L152</f>
        <v>0</v>
      </c>
    </row>
    <row r="154" spans="1:12" ht="15" thickBot="1" x14ac:dyDescent="0.35">
      <c r="A154" s="15">
        <v>2</v>
      </c>
      <c r="B154" s="16">
        <v>4</v>
      </c>
      <c r="C154" s="17" t="s">
        <v>26</v>
      </c>
      <c r="D154" s="18" t="s">
        <v>27</v>
      </c>
      <c r="E154" s="19" t="s">
        <v>88</v>
      </c>
      <c r="F154" s="20">
        <v>200</v>
      </c>
      <c r="G154" s="20">
        <v>7.16</v>
      </c>
      <c r="H154" s="20">
        <v>9.4</v>
      </c>
      <c r="I154" s="20">
        <v>28.8</v>
      </c>
      <c r="J154" s="20">
        <v>291.89999999999998</v>
      </c>
      <c r="K154" s="21">
        <v>266</v>
      </c>
      <c r="L154" s="20"/>
    </row>
    <row r="155" spans="1:12" x14ac:dyDescent="0.3">
      <c r="A155" s="22"/>
      <c r="B155" s="23"/>
      <c r="C155" s="24"/>
      <c r="D155" s="29" t="s">
        <v>34</v>
      </c>
      <c r="E155" s="19" t="s">
        <v>55</v>
      </c>
      <c r="F155" s="20">
        <v>100</v>
      </c>
      <c r="G155" s="20">
        <v>1.4</v>
      </c>
      <c r="H155" s="20">
        <v>0.3</v>
      </c>
      <c r="I155" s="20">
        <v>16</v>
      </c>
      <c r="J155" s="20">
        <v>72.3</v>
      </c>
      <c r="K155" s="20" t="s">
        <v>33</v>
      </c>
      <c r="L155" s="27"/>
    </row>
    <row r="156" spans="1:12" x14ac:dyDescent="0.3">
      <c r="A156" s="22"/>
      <c r="B156" s="23"/>
      <c r="C156" s="24"/>
      <c r="D156" s="29" t="s">
        <v>29</v>
      </c>
      <c r="E156" s="26" t="s">
        <v>58</v>
      </c>
      <c r="F156" s="27">
        <v>200</v>
      </c>
      <c r="G156" s="27">
        <v>0.2</v>
      </c>
      <c r="H156" s="27">
        <v>0</v>
      </c>
      <c r="I156" s="27">
        <v>10.199999999999999</v>
      </c>
      <c r="J156" s="27">
        <v>41</v>
      </c>
      <c r="K156" s="28">
        <v>377</v>
      </c>
      <c r="L156" s="27"/>
    </row>
    <row r="157" spans="1:12" x14ac:dyDescent="0.3">
      <c r="A157" s="22"/>
      <c r="B157" s="23"/>
      <c r="C157" s="24"/>
      <c r="D157" s="29" t="s">
        <v>31</v>
      </c>
      <c r="E157" s="26" t="s">
        <v>32</v>
      </c>
      <c r="F157" s="27">
        <v>40</v>
      </c>
      <c r="G157" s="27">
        <v>2.6</v>
      </c>
      <c r="H157" s="27">
        <v>0.8</v>
      </c>
      <c r="I157" s="27">
        <v>18.399999999999999</v>
      </c>
      <c r="J157" s="27">
        <v>92</v>
      </c>
      <c r="K157" s="28" t="s">
        <v>33</v>
      </c>
      <c r="L157" s="27"/>
    </row>
    <row r="158" spans="1:12" x14ac:dyDescent="0.3">
      <c r="A158" s="22"/>
      <c r="B158" s="23"/>
      <c r="C158" s="24"/>
      <c r="D158" s="29"/>
      <c r="E158" s="26" t="s">
        <v>36</v>
      </c>
      <c r="F158" s="27">
        <v>10</v>
      </c>
      <c r="G158" s="27">
        <v>2.2999999999999998</v>
      </c>
      <c r="H158" s="27">
        <v>2.95</v>
      </c>
      <c r="I158" s="27">
        <v>0</v>
      </c>
      <c r="J158" s="27">
        <v>47</v>
      </c>
      <c r="K158" s="27">
        <v>15</v>
      </c>
      <c r="L158" s="27"/>
    </row>
    <row r="159" spans="1:12" x14ac:dyDescent="0.3">
      <c r="A159" s="22"/>
      <c r="B159" s="23"/>
      <c r="C159" s="24"/>
      <c r="D159" s="25"/>
      <c r="E159" s="26" t="s">
        <v>37</v>
      </c>
      <c r="F159" s="27">
        <v>10</v>
      </c>
      <c r="G159" s="27">
        <v>0.1</v>
      </c>
      <c r="H159" s="27">
        <v>7.2</v>
      </c>
      <c r="I159" s="27">
        <v>0.13</v>
      </c>
      <c r="J159" s="27">
        <v>65.72</v>
      </c>
      <c r="K159" s="28">
        <v>14</v>
      </c>
      <c r="L159" s="27"/>
    </row>
    <row r="160" spans="1:12" x14ac:dyDescent="0.3">
      <c r="A160" s="30"/>
      <c r="B160" s="31"/>
      <c r="C160" s="32"/>
      <c r="D160" s="33" t="s">
        <v>39</v>
      </c>
      <c r="E160" s="34"/>
      <c r="F160" s="35">
        <f>SUM(F154:F159)</f>
        <v>560</v>
      </c>
      <c r="G160" s="35">
        <f>SUM(G154:G159)</f>
        <v>13.76</v>
      </c>
      <c r="H160" s="35">
        <f>SUM(H154:H159)</f>
        <v>20.650000000000002</v>
      </c>
      <c r="I160" s="35">
        <f>SUM(I154:I159)</f>
        <v>73.53</v>
      </c>
      <c r="J160" s="35">
        <f>SUM(J154:J159)</f>
        <v>609.92000000000007</v>
      </c>
      <c r="K160" s="36"/>
      <c r="L160" s="35">
        <f>SUM(L154:L159)</f>
        <v>0</v>
      </c>
    </row>
    <row r="161" spans="1:12" x14ac:dyDescent="0.3">
      <c r="A161" s="37">
        <f>A154</f>
        <v>2</v>
      </c>
      <c r="B161" s="38">
        <f>B154</f>
        <v>4</v>
      </c>
      <c r="C161" s="39" t="s">
        <v>40</v>
      </c>
      <c r="D161" s="29" t="s">
        <v>41</v>
      </c>
      <c r="E161" s="26"/>
      <c r="F161" s="27"/>
      <c r="G161" s="27"/>
      <c r="H161" s="27"/>
      <c r="I161" s="27"/>
      <c r="J161" s="27"/>
      <c r="K161" s="28"/>
      <c r="L161" s="27"/>
    </row>
    <row r="162" spans="1:12" x14ac:dyDescent="0.3">
      <c r="A162" s="22"/>
      <c r="B162" s="23"/>
      <c r="C162" s="24"/>
      <c r="D162" s="29" t="s">
        <v>42</v>
      </c>
      <c r="E162" s="26" t="s">
        <v>89</v>
      </c>
      <c r="F162" s="27">
        <v>200</v>
      </c>
      <c r="G162" s="27">
        <v>4.5999999999999996</v>
      </c>
      <c r="H162" s="27">
        <v>6.4</v>
      </c>
      <c r="I162" s="27">
        <v>7.9</v>
      </c>
      <c r="J162" s="27">
        <v>110</v>
      </c>
      <c r="K162" s="28">
        <v>88</v>
      </c>
      <c r="L162" s="27"/>
    </row>
    <row r="163" spans="1:12" x14ac:dyDescent="0.3">
      <c r="A163" s="22"/>
      <c r="B163" s="23"/>
      <c r="C163" s="24"/>
      <c r="D163" s="29" t="s">
        <v>44</v>
      </c>
      <c r="E163" s="26" t="s">
        <v>83</v>
      </c>
      <c r="F163" s="27">
        <v>240</v>
      </c>
      <c r="G163" s="27">
        <v>14.38</v>
      </c>
      <c r="H163" s="27">
        <v>26.47</v>
      </c>
      <c r="I163" s="27">
        <v>45.26</v>
      </c>
      <c r="J163" s="27">
        <v>398.06</v>
      </c>
      <c r="K163" s="27">
        <v>406</v>
      </c>
      <c r="L163" s="27"/>
    </row>
    <row r="164" spans="1:12" x14ac:dyDescent="0.3">
      <c r="A164" s="22"/>
      <c r="B164" s="23"/>
      <c r="C164" s="24"/>
      <c r="D164" s="29" t="s">
        <v>47</v>
      </c>
      <c r="E164" s="26"/>
      <c r="F164" s="27"/>
      <c r="G164" s="27"/>
      <c r="H164" s="27"/>
      <c r="I164" s="27"/>
      <c r="J164" s="27"/>
      <c r="K164" s="28"/>
      <c r="L164" s="27"/>
    </row>
    <row r="165" spans="1:12" x14ac:dyDescent="0.3">
      <c r="A165" s="22"/>
      <c r="B165" s="23"/>
      <c r="C165" s="24"/>
      <c r="D165" s="29" t="s">
        <v>49</v>
      </c>
      <c r="E165" s="26" t="s">
        <v>107</v>
      </c>
      <c r="F165" s="27">
        <v>200</v>
      </c>
      <c r="G165" s="27">
        <v>0.17</v>
      </c>
      <c r="H165" s="27">
        <v>0.04</v>
      </c>
      <c r="I165" s="27">
        <v>23.1</v>
      </c>
      <c r="J165" s="27">
        <v>93.5</v>
      </c>
      <c r="K165" s="27">
        <v>639</v>
      </c>
      <c r="L165" s="27"/>
    </row>
    <row r="166" spans="1:12" x14ac:dyDescent="0.3">
      <c r="A166" s="22"/>
      <c r="B166" s="23"/>
      <c r="C166" s="24"/>
      <c r="D166" s="29" t="s">
        <v>51</v>
      </c>
      <c r="E166" s="26" t="s">
        <v>52</v>
      </c>
      <c r="F166" s="27">
        <v>30</v>
      </c>
      <c r="G166" s="27">
        <v>3.2</v>
      </c>
      <c r="H166" s="27">
        <v>1.4</v>
      </c>
      <c r="I166" s="27">
        <v>13.1</v>
      </c>
      <c r="J166" s="27">
        <v>82.2</v>
      </c>
      <c r="K166" s="28" t="s">
        <v>33</v>
      </c>
      <c r="L166" s="27"/>
    </row>
    <row r="167" spans="1:12" x14ac:dyDescent="0.3">
      <c r="A167" s="22"/>
      <c r="B167" s="23"/>
      <c r="C167" s="24"/>
      <c r="D167" s="29" t="s">
        <v>53</v>
      </c>
      <c r="E167" s="26" t="s">
        <v>54</v>
      </c>
      <c r="F167" s="27">
        <v>30</v>
      </c>
      <c r="G167" s="27">
        <v>2.4</v>
      </c>
      <c r="H167" s="27">
        <v>0.5</v>
      </c>
      <c r="I167" s="27">
        <v>12</v>
      </c>
      <c r="J167" s="27">
        <v>66</v>
      </c>
      <c r="K167" s="28" t="s">
        <v>33</v>
      </c>
      <c r="L167" s="27"/>
    </row>
    <row r="168" spans="1:12" x14ac:dyDescent="0.3">
      <c r="A168" s="22"/>
      <c r="B168" s="23"/>
      <c r="C168" s="24"/>
      <c r="D168" s="29" t="s">
        <v>34</v>
      </c>
      <c r="E168" s="26"/>
      <c r="F168" s="27"/>
      <c r="G168" s="27"/>
      <c r="H168" s="27"/>
      <c r="I168" s="27"/>
      <c r="J168" s="27"/>
      <c r="K168" s="28"/>
      <c r="L168" s="27"/>
    </row>
    <row r="169" spans="1:12" x14ac:dyDescent="0.3">
      <c r="A169" s="30"/>
      <c r="B169" s="31"/>
      <c r="C169" s="32"/>
      <c r="D169" s="33" t="s">
        <v>39</v>
      </c>
      <c r="E169" s="34"/>
      <c r="F169" s="35">
        <f>SUM(F161:F168)</f>
        <v>700</v>
      </c>
      <c r="G169" s="35">
        <f>SUM(G161:G168)</f>
        <v>24.75</v>
      </c>
      <c r="H169" s="35">
        <f>SUM(H161:H168)</f>
        <v>34.809999999999995</v>
      </c>
      <c r="I169" s="35">
        <f>SUM(I161:I168)</f>
        <v>101.35999999999999</v>
      </c>
      <c r="J169" s="35">
        <f>SUM(J161:J168)</f>
        <v>749.76</v>
      </c>
      <c r="K169" s="36"/>
      <c r="L169" s="35">
        <f>SUM(L161:L168)</f>
        <v>0</v>
      </c>
    </row>
    <row r="170" spans="1:12" ht="14.4" customHeight="1" x14ac:dyDescent="0.3">
      <c r="A170" s="40">
        <f>A154</f>
        <v>2</v>
      </c>
      <c r="B170" s="41">
        <f>B154</f>
        <v>4</v>
      </c>
      <c r="C170" s="50" t="s">
        <v>56</v>
      </c>
      <c r="D170" s="50"/>
      <c r="E170" s="42"/>
      <c r="F170" s="43">
        <f>F160+F169</f>
        <v>1260</v>
      </c>
      <c r="G170" s="43">
        <f>G160+G169</f>
        <v>38.51</v>
      </c>
      <c r="H170" s="43">
        <f>H160+H169</f>
        <v>55.459999999999994</v>
      </c>
      <c r="I170" s="43">
        <f>I160+I169</f>
        <v>174.89</v>
      </c>
      <c r="J170" s="43">
        <f>J160+J169</f>
        <v>1359.68</v>
      </c>
      <c r="K170" s="43"/>
      <c r="L170" s="43">
        <f>L160+L169</f>
        <v>0</v>
      </c>
    </row>
    <row r="171" spans="1:12" x14ac:dyDescent="0.3">
      <c r="A171" s="15">
        <v>2</v>
      </c>
      <c r="B171" s="16">
        <v>5</v>
      </c>
      <c r="C171" s="17" t="s">
        <v>26</v>
      </c>
      <c r="D171" s="18" t="s">
        <v>27</v>
      </c>
      <c r="E171" s="19" t="s">
        <v>90</v>
      </c>
      <c r="F171" s="20">
        <v>200</v>
      </c>
      <c r="G171" s="20">
        <v>8.6</v>
      </c>
      <c r="H171" s="20">
        <v>15</v>
      </c>
      <c r="I171" s="20">
        <v>46.7</v>
      </c>
      <c r="J171" s="20">
        <v>356.3</v>
      </c>
      <c r="K171" s="21">
        <v>204</v>
      </c>
      <c r="L171" s="20"/>
    </row>
    <row r="172" spans="1:12" x14ac:dyDescent="0.3">
      <c r="A172" s="22"/>
      <c r="B172" s="23"/>
      <c r="C172" s="24"/>
      <c r="D172" s="25"/>
      <c r="E172" s="26"/>
      <c r="F172" s="27"/>
      <c r="G172" s="27"/>
      <c r="H172" s="27"/>
      <c r="I172" s="27"/>
      <c r="J172" s="27"/>
      <c r="K172" s="28"/>
      <c r="L172" s="27"/>
    </row>
    <row r="173" spans="1:12" x14ac:dyDescent="0.3">
      <c r="A173" s="22"/>
      <c r="B173" s="23"/>
      <c r="C173" s="24"/>
      <c r="D173" s="29" t="s">
        <v>29</v>
      </c>
      <c r="E173" s="26" t="s">
        <v>30</v>
      </c>
      <c r="F173" s="27">
        <v>200</v>
      </c>
      <c r="G173" s="27">
        <v>0.2</v>
      </c>
      <c r="H173" s="27">
        <v>0.1</v>
      </c>
      <c r="I173" s="27">
        <v>15</v>
      </c>
      <c r="J173" s="27">
        <v>60</v>
      </c>
      <c r="K173" s="28">
        <v>376</v>
      </c>
      <c r="L173" s="27"/>
    </row>
    <row r="174" spans="1:12" x14ac:dyDescent="0.3">
      <c r="A174" s="22"/>
      <c r="B174" s="23"/>
      <c r="C174" s="24"/>
      <c r="D174" s="29" t="s">
        <v>31</v>
      </c>
      <c r="E174" s="26"/>
      <c r="F174" s="27"/>
      <c r="G174" s="27"/>
      <c r="H174" s="27"/>
      <c r="I174" s="27"/>
      <c r="J174" s="27"/>
      <c r="K174" s="28"/>
      <c r="L174" s="27"/>
    </row>
    <row r="175" spans="1:12" x14ac:dyDescent="0.3">
      <c r="A175" s="22"/>
      <c r="B175" s="23"/>
      <c r="C175" s="24"/>
      <c r="D175" s="29" t="s">
        <v>34</v>
      </c>
      <c r="E175" s="26" t="s">
        <v>62</v>
      </c>
      <c r="F175" s="27">
        <v>100</v>
      </c>
      <c r="G175" s="27">
        <v>1.4</v>
      </c>
      <c r="H175" s="27">
        <v>0.3</v>
      </c>
      <c r="I175" s="27">
        <v>16</v>
      </c>
      <c r="J175" s="27">
        <v>72.3</v>
      </c>
      <c r="K175" s="27" t="s">
        <v>33</v>
      </c>
      <c r="L175" s="27"/>
    </row>
    <row r="176" spans="1:12" x14ac:dyDescent="0.3">
      <c r="A176" s="22"/>
      <c r="B176" s="23"/>
      <c r="C176" s="24"/>
      <c r="D176" s="25"/>
      <c r="E176" s="26"/>
      <c r="F176" s="27"/>
      <c r="G176" s="27"/>
      <c r="H176" s="27"/>
      <c r="I176" s="27"/>
      <c r="J176" s="27"/>
      <c r="K176" s="28"/>
      <c r="L176" s="27"/>
    </row>
    <row r="177" spans="1:12" ht="15.75" customHeight="1" x14ac:dyDescent="0.3">
      <c r="A177" s="30"/>
      <c r="B177" s="31"/>
      <c r="C177" s="32"/>
      <c r="D177" s="33" t="s">
        <v>39</v>
      </c>
      <c r="E177" s="34"/>
      <c r="F177" s="35">
        <f>SUM(F171:F176)</f>
        <v>500</v>
      </c>
      <c r="G177" s="35">
        <f>SUM(G171:G176)</f>
        <v>10.199999999999999</v>
      </c>
      <c r="H177" s="35">
        <f>SUM(H171:H176)</f>
        <v>15.4</v>
      </c>
      <c r="I177" s="35">
        <f>SUM(I171:I176)</f>
        <v>77.7</v>
      </c>
      <c r="J177" s="35">
        <f>SUM(J171:J176)</f>
        <v>488.6</v>
      </c>
      <c r="K177" s="36"/>
      <c r="L177" s="35">
        <f>SUM(L171:L176)</f>
        <v>0</v>
      </c>
    </row>
    <row r="178" spans="1:12" x14ac:dyDescent="0.3">
      <c r="A178" s="37">
        <f>A171</f>
        <v>2</v>
      </c>
      <c r="B178" s="38">
        <f>B171</f>
        <v>5</v>
      </c>
      <c r="C178" s="39" t="s">
        <v>40</v>
      </c>
      <c r="D178" s="29" t="s">
        <v>41</v>
      </c>
      <c r="E178" s="26"/>
      <c r="F178" s="27"/>
      <c r="G178" s="27"/>
      <c r="H178" s="27"/>
      <c r="I178" s="27"/>
      <c r="J178" s="27"/>
      <c r="K178" s="28"/>
      <c r="L178" s="27"/>
    </row>
    <row r="179" spans="1:12" x14ac:dyDescent="0.3">
      <c r="A179" s="22"/>
      <c r="B179" s="23"/>
      <c r="C179" s="24"/>
      <c r="D179" s="29" t="s">
        <v>42</v>
      </c>
      <c r="E179" s="26" t="s">
        <v>91</v>
      </c>
      <c r="F179" s="27">
        <v>200</v>
      </c>
      <c r="G179" s="27">
        <v>1.7</v>
      </c>
      <c r="H179" s="27">
        <v>4.3</v>
      </c>
      <c r="I179" s="27">
        <v>13.7</v>
      </c>
      <c r="J179" s="27">
        <v>100.94</v>
      </c>
      <c r="K179" s="28">
        <v>96</v>
      </c>
      <c r="L179" s="27"/>
    </row>
    <row r="180" spans="1:12" x14ac:dyDescent="0.3">
      <c r="A180" s="22"/>
      <c r="B180" s="23"/>
      <c r="C180" s="24"/>
      <c r="D180" s="29" t="s">
        <v>44</v>
      </c>
      <c r="E180" s="26" t="s">
        <v>108</v>
      </c>
      <c r="F180" s="27">
        <v>90</v>
      </c>
      <c r="G180" s="27">
        <v>7.8</v>
      </c>
      <c r="H180" s="27">
        <v>7.7</v>
      </c>
      <c r="I180" s="27">
        <v>8.1</v>
      </c>
      <c r="J180" s="27">
        <v>235</v>
      </c>
      <c r="K180" s="28" t="s">
        <v>92</v>
      </c>
      <c r="L180" s="27"/>
    </row>
    <row r="181" spans="1:12" x14ac:dyDescent="0.3">
      <c r="A181" s="22"/>
      <c r="B181" s="23"/>
      <c r="C181" s="24"/>
      <c r="D181" s="29" t="s">
        <v>47</v>
      </c>
      <c r="E181" s="26" t="s">
        <v>93</v>
      </c>
      <c r="F181" s="27">
        <v>150</v>
      </c>
      <c r="G181" s="27">
        <v>3.5</v>
      </c>
      <c r="H181" s="27">
        <v>6.7</v>
      </c>
      <c r="I181" s="27">
        <v>11.5</v>
      </c>
      <c r="J181" s="27">
        <v>119</v>
      </c>
      <c r="K181" s="28">
        <v>492</v>
      </c>
      <c r="L181" s="27"/>
    </row>
    <row r="182" spans="1:12" x14ac:dyDescent="0.3">
      <c r="A182" s="22"/>
      <c r="B182" s="23"/>
      <c r="C182" s="24"/>
      <c r="D182" s="29" t="s">
        <v>49</v>
      </c>
      <c r="E182" s="26" t="s">
        <v>84</v>
      </c>
      <c r="F182" s="27">
        <v>200</v>
      </c>
      <c r="G182" s="27">
        <v>0.7</v>
      </c>
      <c r="H182" s="27">
        <v>0.3</v>
      </c>
      <c r="I182" s="27">
        <v>24.4</v>
      </c>
      <c r="J182" s="27">
        <v>103</v>
      </c>
      <c r="K182" s="28">
        <v>388</v>
      </c>
      <c r="L182" s="27"/>
    </row>
    <row r="183" spans="1:12" x14ac:dyDescent="0.3">
      <c r="A183" s="22"/>
      <c r="B183" s="23"/>
      <c r="C183" s="24"/>
      <c r="D183" s="29" t="s">
        <v>51</v>
      </c>
      <c r="E183" s="26" t="s">
        <v>52</v>
      </c>
      <c r="F183" s="27">
        <v>30</v>
      </c>
      <c r="G183" s="27">
        <v>3.2</v>
      </c>
      <c r="H183" s="27">
        <v>1.4</v>
      </c>
      <c r="I183" s="27">
        <v>13.1</v>
      </c>
      <c r="J183" s="27">
        <v>82.2</v>
      </c>
      <c r="K183" s="28" t="s">
        <v>33</v>
      </c>
      <c r="L183" s="27"/>
    </row>
    <row r="184" spans="1:12" x14ac:dyDescent="0.3">
      <c r="A184" s="22"/>
      <c r="B184" s="23"/>
      <c r="C184" s="24"/>
      <c r="D184" s="29" t="s">
        <v>53</v>
      </c>
      <c r="E184" s="26" t="s">
        <v>54</v>
      </c>
      <c r="F184" s="27">
        <v>30</v>
      </c>
      <c r="G184" s="27">
        <v>2.4</v>
      </c>
      <c r="H184" s="27">
        <v>0.5</v>
      </c>
      <c r="I184" s="27">
        <v>12</v>
      </c>
      <c r="J184" s="27">
        <v>66</v>
      </c>
      <c r="K184" s="28" t="s">
        <v>33</v>
      </c>
      <c r="L184" s="27"/>
    </row>
    <row r="185" spans="1:12" x14ac:dyDescent="0.3">
      <c r="A185" s="22"/>
      <c r="B185" s="23"/>
      <c r="C185" s="24"/>
      <c r="D185" s="29" t="s">
        <v>34</v>
      </c>
      <c r="E185" s="26"/>
      <c r="F185" s="27"/>
      <c r="G185" s="27"/>
      <c r="H185" s="27"/>
      <c r="I185" s="27"/>
      <c r="J185" s="27"/>
      <c r="K185" s="28"/>
      <c r="L185" s="27"/>
    </row>
    <row r="186" spans="1:12" x14ac:dyDescent="0.3">
      <c r="A186" s="30"/>
      <c r="B186" s="31"/>
      <c r="C186" s="32"/>
      <c r="D186" s="33" t="s">
        <v>39</v>
      </c>
      <c r="E186" s="34"/>
      <c r="F186" s="35">
        <f>SUM(F178:F185)</f>
        <v>700</v>
      </c>
      <c r="G186" s="35">
        <f>SUM(G178:G185)</f>
        <v>19.299999999999997</v>
      </c>
      <c r="H186" s="35">
        <f>SUM(H178:H185)</f>
        <v>20.9</v>
      </c>
      <c r="I186" s="35">
        <f>SUM(I178:I185)</f>
        <v>82.8</v>
      </c>
      <c r="J186" s="35">
        <f>SUM(J178:J185)</f>
        <v>706.1400000000001</v>
      </c>
      <c r="K186" s="36"/>
      <c r="L186" s="35">
        <f>SUM(L178:L185)</f>
        <v>0</v>
      </c>
    </row>
    <row r="187" spans="1:12" ht="14.4" customHeight="1" x14ac:dyDescent="0.3">
      <c r="A187" s="40">
        <f>A171</f>
        <v>2</v>
      </c>
      <c r="B187" s="41">
        <f>B171</f>
        <v>5</v>
      </c>
      <c r="C187" s="50" t="s">
        <v>56</v>
      </c>
      <c r="D187" s="50"/>
      <c r="E187" s="42"/>
      <c r="F187" s="43">
        <f>F177+F186</f>
        <v>1200</v>
      </c>
      <c r="G187" s="43">
        <f>G177+G186</f>
        <v>29.499999999999996</v>
      </c>
      <c r="H187" s="43">
        <f>H177+H186</f>
        <v>36.299999999999997</v>
      </c>
      <c r="I187" s="43">
        <f>I177+I186</f>
        <v>160.5</v>
      </c>
      <c r="J187" s="43">
        <f>J177+J186</f>
        <v>1194.7400000000002</v>
      </c>
      <c r="K187" s="43"/>
      <c r="L187" s="43">
        <f>L177+L186</f>
        <v>0</v>
      </c>
    </row>
    <row r="188" spans="1:12" ht="13.2" customHeight="1" x14ac:dyDescent="0.3">
      <c r="A188" s="47"/>
      <c r="B188" s="48"/>
      <c r="C188" s="51" t="s">
        <v>94</v>
      </c>
      <c r="D188" s="51"/>
      <c r="E188" s="51"/>
      <c r="F188" s="49">
        <f>(F26+F45+F64+F83+F101+F119+F136+F153+F170+F187)/(IF(F26=0,0,1)+IF(F45=0,0,1)+IF(F64=0,0,1)+IF(F83=0,0,1)+IF(F101=0,0,1)+IF(F119=0,0,1)+IF(F136=0,0,1)+IF(F153=0,0,1)+IF(F170=0,0,1)+IF(F187=0,0,1))</f>
        <v>1227</v>
      </c>
      <c r="G188" s="49">
        <f>(G26+G45+G64+G83+G101+G119+G136+G153+G170+G187)/(IF(G26=0,0,1)+IF(G45=0,0,1)+IF(G64=0,0,1)+IF(G83=0,0,1)+IF(G101=0,0,1)+IF(G119=0,0,1)+IF(G136=0,0,1)+IF(G153=0,0,1)+IF(G170=0,0,1)+IF(G187=0,0,1))</f>
        <v>42.814999999999998</v>
      </c>
      <c r="H188" s="49">
        <f>(H26+H45+H64+H83+H101+H119+H136+H153+H170+H187)/(IF(H26=0,0,1)+IF(H45=0,0,1)+IF(H64=0,0,1)+IF(H83=0,0,1)+IF(H101=0,0,1)+IF(H119=0,0,1)+IF(H136=0,0,1)+IF(H153=0,0,1)+IF(H170=0,0,1)+IF(H187=0,0,1))</f>
        <v>42.938000000000002</v>
      </c>
      <c r="I188" s="49">
        <f>(I26+I45+I64+I83+I101+I119+I136+I153+I170+I187)/(IF(I26=0,0,1)+IF(I45=0,0,1)+IF(I64=0,0,1)+IF(I83=0,0,1)+IF(I101=0,0,1)+IF(I119=0,0,1)+IF(I136=0,0,1)+IF(I153=0,0,1)+IF(I170=0,0,1)+IF(I187=0,0,1))</f>
        <v>176.11199999999999</v>
      </c>
      <c r="J188" s="49">
        <f>(J26+J45+J64+J83+J101+J119+J136+J153+J170+J187)/(IF(J26=0,0,1)+IF(J45=0,0,1)+IF(J64=0,0,1)+IF(J83=0,0,1)+IF(J101=0,0,1)+IF(J119=0,0,1)+IF(J136=0,0,1)+IF(J153=0,0,1)+IF(J170=0,0,1)+IF(J187=0,0,1))</f>
        <v>1268.9379999999999</v>
      </c>
      <c r="K188" s="49"/>
      <c r="L188" s="49" t="e">
        <f>(L26+L45+L64+L83+L101+L119+L136+L153+L170+L187)/(IF(L26=0,0,1)+IF(L45=0,0,1)+IF(L64=0,0,1)+IF(L83=0,0,1)+IF(L101=0,0,1)+IF(L119=0,0,1)+IF(L136=0,0,1)+IF(L153=0,0,1)+IF(L170=0,0,1)+IF(L187=0,0,1))</f>
        <v>#DIV/0!</v>
      </c>
    </row>
  </sheetData>
  <mergeCells count="14">
    <mergeCell ref="C1:E1"/>
    <mergeCell ref="H1:K1"/>
    <mergeCell ref="H2:K2"/>
    <mergeCell ref="C26:D26"/>
    <mergeCell ref="C45:D45"/>
    <mergeCell ref="C153:D153"/>
    <mergeCell ref="C170:D170"/>
    <mergeCell ref="C187:D187"/>
    <mergeCell ref="C188:E188"/>
    <mergeCell ref="C64:D64"/>
    <mergeCell ref="C83:D83"/>
    <mergeCell ref="C101:D101"/>
    <mergeCell ref="C119:D119"/>
    <mergeCell ref="C136:D136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</cp:lastModifiedBy>
  <cp:revision>8</cp:revision>
  <cp:lastPrinted>2023-10-22T06:46:13Z</cp:lastPrinted>
  <dcterms:created xsi:type="dcterms:W3CDTF">2022-05-16T14:23:56Z</dcterms:created>
  <dcterms:modified xsi:type="dcterms:W3CDTF">2024-01-09T13:09:01Z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